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Materialienbestellung 2021_2022\Verbindliche Bücherliste\"/>
    </mc:Choice>
  </mc:AlternateContent>
  <bookViews>
    <workbookView xWindow="0" yWindow="-15" windowWidth="28635" windowHeight="16320"/>
  </bookViews>
  <sheets>
    <sheet name="2020_2021" sheetId="13" r:id="rId1"/>
  </sheets>
  <definedNames>
    <definedName name="_xlnm.Print_Area" localSheetId="0">'2020_2021'!$B$68:$E$87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96" i="13" l="1"/>
  <c r="I171" i="13" l="1"/>
  <c r="I149" i="13"/>
  <c r="I125" i="13"/>
  <c r="I166" i="13"/>
  <c r="I144" i="13"/>
  <c r="I98" i="13"/>
  <c r="I162" i="13"/>
  <c r="I163" i="13"/>
  <c r="I164" i="13"/>
  <c r="I138" i="13"/>
  <c r="I175" i="13"/>
  <c r="I152" i="13"/>
  <c r="I160" i="13"/>
  <c r="I133" i="13"/>
  <c r="I135" i="13"/>
  <c r="I136" i="13"/>
  <c r="I137" i="13"/>
  <c r="I174" i="13"/>
  <c r="I153" i="13"/>
  <c r="I38" i="13"/>
  <c r="I19" i="13"/>
  <c r="I45" i="13"/>
  <c r="I36" i="13"/>
  <c r="I16" i="13"/>
  <c r="I142" i="13"/>
  <c r="I73" i="13"/>
  <c r="I40" i="13"/>
  <c r="I21" i="13"/>
  <c r="I155" i="13"/>
  <c r="I129" i="13"/>
  <c r="I176" i="13"/>
  <c r="I173" i="13"/>
  <c r="I172" i="13"/>
  <c r="I170" i="13"/>
  <c r="I169" i="13"/>
  <c r="I168" i="13"/>
  <c r="I167" i="13"/>
  <c r="I165" i="13"/>
  <c r="I161" i="13"/>
  <c r="I159" i="13"/>
  <c r="I156" i="13"/>
  <c r="I154" i="13"/>
  <c r="I151" i="13"/>
  <c r="I150" i="13"/>
  <c r="I148" i="13"/>
  <c r="I147" i="13"/>
  <c r="I146" i="13"/>
  <c r="I145" i="13"/>
  <c r="I143" i="13"/>
  <c r="I141" i="13"/>
  <c r="I140" i="13"/>
  <c r="I139" i="13"/>
  <c r="I132" i="13"/>
  <c r="I131" i="13"/>
  <c r="I130" i="13"/>
  <c r="I128" i="13"/>
  <c r="I127" i="13"/>
  <c r="I126" i="13"/>
  <c r="I124" i="13"/>
  <c r="I123" i="13"/>
  <c r="I122" i="13"/>
  <c r="I121" i="13"/>
  <c r="I120" i="13"/>
  <c r="I119" i="13"/>
  <c r="I118" i="13"/>
  <c r="I116" i="13"/>
  <c r="I115" i="13"/>
  <c r="I114" i="13"/>
  <c r="I113" i="13"/>
  <c r="I112" i="13"/>
  <c r="I111" i="13"/>
  <c r="I108" i="13"/>
  <c r="I107" i="13"/>
  <c r="I106" i="13"/>
  <c r="I105" i="13"/>
  <c r="I104" i="13"/>
  <c r="I103" i="13"/>
  <c r="I102" i="13"/>
  <c r="I101" i="13"/>
  <c r="I100" i="13"/>
  <c r="I99" i="13"/>
  <c r="I97" i="13"/>
  <c r="I95" i="13"/>
  <c r="I94" i="13"/>
  <c r="I93" i="13"/>
  <c r="I92" i="13"/>
  <c r="I91" i="13"/>
  <c r="I90" i="13"/>
  <c r="I89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2" i="13"/>
  <c r="I71" i="13"/>
  <c r="I70" i="13"/>
  <c r="I69" i="13"/>
  <c r="I68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7" i="13"/>
  <c r="I46" i="13"/>
  <c r="I44" i="13"/>
  <c r="I43" i="13"/>
  <c r="I42" i="13"/>
  <c r="I41" i="13"/>
  <c r="I39" i="13"/>
  <c r="I37" i="13"/>
  <c r="I35" i="13"/>
  <c r="I34" i="13"/>
  <c r="I33" i="13"/>
  <c r="I32" i="13"/>
  <c r="I31" i="13"/>
  <c r="I30" i="13"/>
  <c r="I28" i="13"/>
  <c r="I27" i="13"/>
  <c r="I26" i="13"/>
  <c r="I25" i="13"/>
  <c r="I23" i="13"/>
  <c r="I22" i="13"/>
  <c r="I20" i="13"/>
  <c r="I18" i="13"/>
  <c r="I17" i="13"/>
  <c r="I15" i="13"/>
  <c r="I14" i="13"/>
</calcChain>
</file>

<file path=xl/sharedStrings.xml><?xml version="1.0" encoding="utf-8"?>
<sst xmlns="http://schemas.openxmlformats.org/spreadsheetml/2006/main" count="834" uniqueCount="290">
  <si>
    <t>9783128342511</t>
    <phoneticPr fontId="35" type="noConversion"/>
  </si>
  <si>
    <t>Green Line 5 Workbook mit Audio CD</t>
    <phoneticPr fontId="35" type="noConversion"/>
  </si>
  <si>
    <t>9783128342559</t>
    <phoneticPr fontId="35" type="noConversion"/>
  </si>
  <si>
    <t>Kursbuch Geschichte- Neue Ausgabe  Von der A.</t>
    <phoneticPr fontId="35" type="noConversion"/>
  </si>
  <si>
    <t>9781107613614</t>
    <phoneticPr fontId="35" type="noConversion"/>
  </si>
  <si>
    <t>Global English Activity Book stage 4</t>
    <phoneticPr fontId="35" type="noConversion"/>
  </si>
  <si>
    <t>Kl. 10,11,12</t>
  </si>
  <si>
    <t>Kl. 11+12</t>
  </si>
  <si>
    <t>Kl. 5 + 6</t>
  </si>
  <si>
    <r>
      <t xml:space="preserve">VK-Preis </t>
    </r>
    <r>
      <rPr>
        <b/>
        <sz val="8"/>
        <rFont val="Arial"/>
        <family val="2"/>
      </rPr>
      <t>(inkl. Fracht-  kosten)</t>
    </r>
  </si>
  <si>
    <t>ISBN-Nr.</t>
  </si>
  <si>
    <t>Info</t>
  </si>
  <si>
    <t>Kl. 4+5</t>
  </si>
  <si>
    <t>aus Klasse 4</t>
  </si>
  <si>
    <t>Kl. 7-10</t>
  </si>
  <si>
    <t>Diercke Geography advanced level</t>
  </si>
  <si>
    <t>9783127342512</t>
  </si>
  <si>
    <t>9783127342611</t>
  </si>
  <si>
    <t>9783127342710</t>
  </si>
  <si>
    <t>9783127342819</t>
  </si>
  <si>
    <t>9783127342918</t>
  </si>
  <si>
    <t>Green Line 1 Schülerbuch flexibler Einband</t>
    <phoneticPr fontId="35" type="noConversion"/>
  </si>
  <si>
    <t xml:space="preserve">9783128342115 </t>
    <phoneticPr fontId="35" type="noConversion"/>
  </si>
  <si>
    <t>Green Line 2 Schülerbuch flexibler Einband</t>
    <phoneticPr fontId="35" type="noConversion"/>
  </si>
  <si>
    <t>9783128341217</t>
    <phoneticPr fontId="35" type="noConversion"/>
  </si>
  <si>
    <t>Green Line 1  Workbook mit Audio CD</t>
    <phoneticPr fontId="35" type="noConversion"/>
  </si>
  <si>
    <t>Green Line 2  Workbook mit Audio CD</t>
    <phoneticPr fontId="35" type="noConversion"/>
  </si>
  <si>
    <t>Green Line 3 Schülerbuch flexibler Einband</t>
    <phoneticPr fontId="35" type="noConversion"/>
  </si>
  <si>
    <t>9783128341316</t>
    <phoneticPr fontId="35" type="noConversion"/>
  </si>
  <si>
    <t>Green Line 3  Workbook mit Audio CD</t>
    <phoneticPr fontId="35" type="noConversion"/>
  </si>
  <si>
    <t>9783128342153</t>
    <phoneticPr fontId="35" type="noConversion"/>
  </si>
  <si>
    <t>9783128341255</t>
    <phoneticPr fontId="35" type="noConversion"/>
  </si>
  <si>
    <t xml:space="preserve">9783128341354 </t>
    <phoneticPr fontId="35" type="noConversion"/>
  </si>
  <si>
    <t>Green Line 4 Schülerbuch flexibler Einband</t>
    <phoneticPr fontId="35" type="noConversion"/>
  </si>
  <si>
    <t>9783128342412</t>
    <phoneticPr fontId="35" type="noConversion"/>
  </si>
  <si>
    <t>Green Line 4 Workbook mit Audio CD</t>
    <phoneticPr fontId="35" type="noConversion"/>
  </si>
  <si>
    <t>9783128342450</t>
    <phoneticPr fontId="35" type="noConversion"/>
  </si>
  <si>
    <t>Green Line 5 Schülerbuch flexibler Einband</t>
    <phoneticPr fontId="35" type="noConversion"/>
  </si>
  <si>
    <r>
      <t xml:space="preserve">Musik um uns - Ausgabe für Sek II </t>
    </r>
    <r>
      <rPr>
        <b/>
        <sz val="10"/>
        <rFont val="Arial"/>
        <family val="2"/>
      </rPr>
      <t>(nur für Musikkurs)</t>
    </r>
  </si>
  <si>
    <t>Musikkurs</t>
  </si>
  <si>
    <t>EaM</t>
  </si>
  <si>
    <t>Diercke Weltatlas Paket - aktuelle Ausgabe: mit CD-ROM Kartographie entdecken und Arbeitsheft TOP Atlastraining</t>
  </si>
  <si>
    <r>
      <t xml:space="preserve">Standpunkte der Ethik </t>
    </r>
    <r>
      <rPr>
        <b/>
        <sz val="10"/>
        <rFont val="Arial"/>
        <family val="2"/>
      </rPr>
      <t>(nur, wenn "Ethik" gewählt)</t>
    </r>
  </si>
  <si>
    <t>9783861895787</t>
  </si>
  <si>
    <t>9783861892007</t>
  </si>
  <si>
    <t>9783140250061</t>
  </si>
  <si>
    <t>9783141007018</t>
  </si>
  <si>
    <t>Verlag</t>
  </si>
  <si>
    <t>Klett</t>
  </si>
  <si>
    <t>Westermann</t>
  </si>
  <si>
    <t>Cornelsen</t>
  </si>
  <si>
    <t>Schroedel</t>
  </si>
  <si>
    <t>Klasse</t>
  </si>
  <si>
    <t>DEUTSCHER SCHULVEREIN NAIROBI</t>
  </si>
  <si>
    <t>Fach</t>
  </si>
  <si>
    <t>Deutsch</t>
  </si>
  <si>
    <t>Mathematik</t>
  </si>
  <si>
    <t>Englisch</t>
  </si>
  <si>
    <t>Musik</t>
  </si>
  <si>
    <t>Biologie</t>
  </si>
  <si>
    <t>Geographie</t>
  </si>
  <si>
    <t>Geschichte</t>
  </si>
  <si>
    <t>Französisch</t>
  </si>
  <si>
    <t>Physik</t>
  </si>
  <si>
    <t>Chemie</t>
  </si>
  <si>
    <t>Metzler, Physik Gesamtband S II</t>
  </si>
  <si>
    <t xml:space="preserve">   GERMAN SCHOOL SOCIETY</t>
  </si>
  <si>
    <t>Biologie heute S II</t>
  </si>
  <si>
    <t>Sozialkunde</t>
  </si>
  <si>
    <t>Politik erleben</t>
  </si>
  <si>
    <t>Schöningh</t>
  </si>
  <si>
    <t xml:space="preserve">    P.O.Box 978, 00621 Nairobi, Kenya</t>
  </si>
  <si>
    <t>Titel</t>
  </si>
  <si>
    <t>Diercke Geopraphy Bilingual Workbook</t>
  </si>
  <si>
    <t>EK-Preis</t>
  </si>
  <si>
    <t>Anfänger</t>
  </si>
  <si>
    <t xml:space="preserve">Green Line Transition Schülerbuch </t>
  </si>
  <si>
    <t>klett</t>
  </si>
  <si>
    <t>Lambacher und Schweizer Thüringen Kl. 5</t>
  </si>
  <si>
    <t>Das große Tafelwerk interaktiv 2,0</t>
  </si>
  <si>
    <t>Lambacher Schweizer Ma Thüringen Kl. 6</t>
  </si>
  <si>
    <t>Lambacher Schweizer Ma Thüringen Kl. 7</t>
  </si>
  <si>
    <t>Lambacher Schweizer Ma Thüringen Kl. 8</t>
  </si>
  <si>
    <t>Kursbuch Geschichte- Neue Ausgabe  Von der A.</t>
  </si>
  <si>
    <t>Invitation to History-Vol.2  From the End of the.....</t>
  </si>
  <si>
    <t>Invitation to History-Vol.1 From the American..</t>
  </si>
  <si>
    <t>Geschichte und Geschehen C4</t>
  </si>
  <si>
    <t>Physik 7/8, Gymnasium, Berlin</t>
  </si>
  <si>
    <t>Duden</t>
  </si>
  <si>
    <t>Physik 9/10, Gymnasium, Berlin</t>
  </si>
  <si>
    <t>auch Kl. 10</t>
  </si>
  <si>
    <t>L</t>
  </si>
  <si>
    <t>V</t>
  </si>
  <si>
    <t xml:space="preserve">V </t>
  </si>
  <si>
    <t>Lambacher Schweizer Ma Thüringen Kl. 9</t>
  </si>
  <si>
    <t>Kl. 9+10</t>
  </si>
  <si>
    <t>Kl. 5+6</t>
  </si>
  <si>
    <t>Kl. 5+7</t>
  </si>
  <si>
    <t>Kl. 7-12</t>
  </si>
  <si>
    <t>Kl. 7+8</t>
  </si>
  <si>
    <t>Kl. 8+9</t>
  </si>
  <si>
    <t>9783065201971</t>
  </si>
  <si>
    <t>9783140281010</t>
  </si>
  <si>
    <t>9783065201957</t>
  </si>
  <si>
    <t>9783065200516</t>
  </si>
  <si>
    <t>A plus Charnieres Edition, Kompetenz- und Pruefungstrainer. Carnet d activites</t>
  </si>
  <si>
    <t>9783065201216</t>
  </si>
  <si>
    <r>
      <t xml:space="preserve">A plus! Methode Intensive 2 Schuelerbuch </t>
    </r>
    <r>
      <rPr>
        <b/>
        <sz val="10"/>
        <rFont val="Arial"/>
        <family val="2"/>
      </rPr>
      <t>(nur für Neueinsteiger Französisch)</t>
    </r>
  </si>
  <si>
    <t>9783060203376</t>
  </si>
  <si>
    <r>
      <rPr>
        <sz val="10"/>
        <rFont val="Arial"/>
      </rPr>
      <t>A plus! Methode Intensive 2. Grammatik Heft</t>
    </r>
    <r>
      <rPr>
        <b/>
        <sz val="10"/>
        <rFont val="Arial"/>
        <family val="2"/>
      </rPr>
      <t>(nur für Neueinsteiger Französisch)</t>
    </r>
  </si>
  <si>
    <t>9783060203420</t>
  </si>
  <si>
    <t>9783125471719</t>
  </si>
  <si>
    <t>9783125471757</t>
  </si>
  <si>
    <t>9783124113801</t>
  </si>
  <si>
    <t>9783141510706</t>
  </si>
  <si>
    <t>9783835530003</t>
  </si>
  <si>
    <t>9783835530027</t>
  </si>
  <si>
    <t>9783507107007</t>
  </si>
  <si>
    <t>9783060016099</t>
  </si>
  <si>
    <t>9783140238250</t>
  </si>
  <si>
    <t>9783060642632</t>
  </si>
  <si>
    <t>9783060322251</t>
  </si>
  <si>
    <t xml:space="preserve">9783060203260 </t>
  </si>
  <si>
    <t xml:space="preserve">9783060203314 </t>
  </si>
  <si>
    <t xml:space="preserve">9783060203277 </t>
  </si>
  <si>
    <t>9783060647361</t>
  </si>
  <si>
    <t>9783507105904</t>
  </si>
  <si>
    <t>9783507024793</t>
  </si>
  <si>
    <t>9783060004782</t>
  </si>
  <si>
    <t>Ethik</t>
  </si>
  <si>
    <t>Militzke</t>
  </si>
  <si>
    <t>9783861895756</t>
  </si>
  <si>
    <t>Cambridge University Press</t>
  </si>
  <si>
    <r>
      <t xml:space="preserve">Ethik 5/6 </t>
    </r>
    <r>
      <rPr>
        <b/>
        <sz val="10"/>
        <rFont val="Arial"/>
        <family val="2"/>
      </rPr>
      <t>(nur, wenn "Ethik" gewählt)</t>
    </r>
  </si>
  <si>
    <r>
      <t xml:space="preserve">Ethik 7/8 </t>
    </r>
    <r>
      <rPr>
        <b/>
        <sz val="10"/>
        <rFont val="Arial"/>
        <family val="2"/>
      </rPr>
      <t>(nur, wenn "Ethik" gewählt)</t>
    </r>
  </si>
  <si>
    <r>
      <t xml:space="preserve">Ethik 9/10 </t>
    </r>
    <r>
      <rPr>
        <b/>
        <sz val="10"/>
        <rFont val="Arial"/>
        <family val="2"/>
      </rPr>
      <t>(nur, wenn "Ethik" gewählt)</t>
    </r>
  </si>
  <si>
    <t>9783127342017</t>
  </si>
  <si>
    <t>Lambacher Schweizer Ma Thüringen Kl. 10</t>
  </si>
  <si>
    <t>Green Line Transition Language and Skillstrainer</t>
  </si>
  <si>
    <r>
      <t xml:space="preserve">A plus 1! - Méthode Intensive, Carnet d'Activités </t>
    </r>
    <r>
      <rPr>
        <b/>
        <sz val="10"/>
        <rFont val="Arial"/>
        <family val="2"/>
      </rPr>
      <t>(nur für Neueinsteiger Französisch)</t>
    </r>
  </si>
  <si>
    <r>
      <t xml:space="preserve">A plus 1! - Méthode Intensive, SB </t>
    </r>
    <r>
      <rPr>
        <b/>
        <sz val="10"/>
        <rFont val="Arial"/>
        <family val="2"/>
      </rPr>
      <t>(nur für Neueinsteiger Französisch)</t>
    </r>
  </si>
  <si>
    <r>
      <t xml:space="preserve">A plus 1! - Méthode Intensive, Grammatikheft Band 1 </t>
    </r>
    <r>
      <rPr>
        <b/>
        <sz val="10"/>
        <rFont val="Arial"/>
        <family val="2"/>
      </rPr>
      <t>(nur für Neueinsteiger Französisch)</t>
    </r>
  </si>
  <si>
    <t>P.A.U.L.D. 10 differenzierende Ausgabe Arbeitsheft</t>
  </si>
  <si>
    <t>9783140281119</t>
  </si>
  <si>
    <t>Lambacher Schweizer Gesamtband</t>
  </si>
  <si>
    <t>Chemie Plus 10</t>
  </si>
  <si>
    <t>9783060129072</t>
  </si>
  <si>
    <t>Chemie Oberstufe</t>
  </si>
  <si>
    <t>9783060111800</t>
  </si>
  <si>
    <t>9783127356113</t>
  </si>
  <si>
    <t>9783125209411</t>
  </si>
  <si>
    <t>Kl. 11 +12</t>
  </si>
  <si>
    <t>Horizons Ausgabe ab 2017</t>
  </si>
  <si>
    <t>Diereck Geography Bilingual</t>
  </si>
  <si>
    <t>SEKUNDARSCHULE</t>
  </si>
  <si>
    <t>À plus 1 Nouvelle édition Schülerbuch</t>
  </si>
  <si>
    <t>9783065200424</t>
  </si>
  <si>
    <t>À plus 1 Nouvelle édition Carnet d'activités</t>
  </si>
  <si>
    <t>9783065202435</t>
  </si>
  <si>
    <t>À plus 1 Nouvelle édition Grammatikheft</t>
  </si>
  <si>
    <t>9783065201940</t>
  </si>
  <si>
    <t>À plus Charnières Schülerbuch</t>
  </si>
  <si>
    <t>Kl. 5</t>
  </si>
  <si>
    <t>Kl. 6</t>
  </si>
  <si>
    <t>TERRA Geographie Thüringen Regelschule 5/6</t>
  </si>
  <si>
    <t>9783121042142</t>
  </si>
  <si>
    <t>A plus 2 nouvelle edition Schuelerbuch</t>
  </si>
  <si>
    <t>A plus 2 nouvelle Edition Grammatikheft mit Uebungen</t>
  </si>
  <si>
    <t>A plus 2 nouvelle edition Carnet d"activites</t>
  </si>
  <si>
    <t>A plus 3 nouvelle edition Schuelerbuch</t>
  </si>
  <si>
    <t>A plus 3 nouvelle edition Grammatikheft mit Uebungen</t>
  </si>
  <si>
    <t>A plus 3 nouvelle edition Carnet d"activites</t>
  </si>
  <si>
    <t>A plus 4 nouvelle edition Schuelerbuch</t>
  </si>
  <si>
    <t>A plus 4 nouvelle edition Carnet d'activites</t>
  </si>
  <si>
    <t>Schulwörterbuch Französisch - PONS</t>
  </si>
  <si>
    <t>PONS</t>
  </si>
  <si>
    <t>Schulwoerterbuch Franzoesisch PONS</t>
  </si>
  <si>
    <t>P.A.U.L.  D. Schülerbuch 5 differenzierende Ausgabe</t>
  </si>
  <si>
    <t>P.A.U.L.  D. Arbeitsheft 5 differenzierende Ausgabe</t>
  </si>
  <si>
    <t>P.A.U.L.  D. Schülerbuch 6 differenzierende Ausgabe</t>
  </si>
  <si>
    <t>P.A.U.L.D. 7 Differenzierende Ausgabe Schuelerbuch</t>
  </si>
  <si>
    <t>P.A.U.L. D. 7 Differenzierende Ausgabe Arbeitsheft</t>
  </si>
  <si>
    <t>P.A.U.L.  D. Arbeitsheft 6. Differenzierende Ausgabe</t>
  </si>
  <si>
    <t>Global English Learner"s Book stage 4</t>
  </si>
  <si>
    <t>9781107613638</t>
  </si>
  <si>
    <t>Global English Learner"s Book stage 6</t>
  </si>
  <si>
    <t>9781107621251</t>
  </si>
  <si>
    <t>Stipendiaten</t>
  </si>
  <si>
    <t>9783065200448</t>
  </si>
  <si>
    <t>9783140281027</t>
  </si>
  <si>
    <t>9783065201179</t>
  </si>
  <si>
    <t>9783125173392</t>
  </si>
  <si>
    <t>9783140281089</t>
  </si>
  <si>
    <t>9783065200462</t>
  </si>
  <si>
    <t>9783065201964</t>
  </si>
  <si>
    <t>9783065201186</t>
  </si>
  <si>
    <t>9783065200486</t>
  </si>
  <si>
    <t>9783126760850</t>
  </si>
  <si>
    <t>9783126760218</t>
  </si>
  <si>
    <t>Kl. 5 + 6</t>
    <phoneticPr fontId="35" type="noConversion"/>
  </si>
  <si>
    <t>Kl. 7+8</t>
    <phoneticPr fontId="35" type="noConversion"/>
  </si>
  <si>
    <t>Geschichte und Geschehen 3/4</t>
    <phoneticPr fontId="35" type="noConversion"/>
  </si>
  <si>
    <t>Geschichte</t>
    <phoneticPr fontId="35" type="noConversion"/>
  </si>
  <si>
    <t>L</t>
    <phoneticPr fontId="35" type="noConversion"/>
  </si>
  <si>
    <t>Geschichte und Geschehen 2</t>
    <phoneticPr fontId="35" type="noConversion"/>
  </si>
  <si>
    <t>Klett</t>
    <phoneticPr fontId="35" type="noConversion"/>
  </si>
  <si>
    <t xml:space="preserve"> 9783124434357</t>
    <phoneticPr fontId="35" type="noConversion"/>
  </si>
  <si>
    <t>9783124434258</t>
    <phoneticPr fontId="35" type="noConversion"/>
  </si>
  <si>
    <t>Cornelsen</t>
    <phoneticPr fontId="35" type="noConversion"/>
  </si>
  <si>
    <t>Kl. 10,11,12</t>
    <phoneticPr fontId="35" type="noConversion"/>
  </si>
  <si>
    <t>Cornelsen</t>
    <phoneticPr fontId="35" type="noConversion"/>
  </si>
  <si>
    <t>9783060647361</t>
    <phoneticPr fontId="35" type="noConversion"/>
  </si>
  <si>
    <r>
      <t xml:space="preserve">A plus! Methode Intensive 2; Carnet d'Activites mit CD </t>
    </r>
    <r>
      <rPr>
        <b/>
        <sz val="10"/>
        <rFont val="Arial"/>
        <family val="2"/>
      </rPr>
      <t>(nur für Neueinsteiger Französisch)</t>
    </r>
  </si>
  <si>
    <t>9783060203383</t>
  </si>
  <si>
    <t>Kl. 10</t>
  </si>
  <si>
    <t>Chemie Plus Klasse 7</t>
  </si>
  <si>
    <t>Kl. 7</t>
  </si>
  <si>
    <t>Kl. 8</t>
  </si>
  <si>
    <t>Volk&amp;Wissen</t>
  </si>
  <si>
    <t>9783060129041</t>
  </si>
  <si>
    <t>Chemie Plus Klasse 8</t>
  </si>
  <si>
    <t>9783060129058</t>
  </si>
  <si>
    <t>P.A.U.L.D. 8 Differenzierende Ausgabe Schülerbuch</t>
  </si>
  <si>
    <t>9783140281034</t>
  </si>
  <si>
    <t>P.A.U.L.D 8 Differenzierende Ausgabe Arbeitsheft</t>
  </si>
  <si>
    <t>9783140281096</t>
  </si>
  <si>
    <t>P.A.U.L.D. 9 Differenzierende Ausgabe Schülerbuch</t>
  </si>
  <si>
    <t>9783140281041</t>
  </si>
  <si>
    <t>A plus 4 nouvelle edition  Grammatikheft mit Übungen</t>
  </si>
  <si>
    <t>P.A.U.L.D 9 Differenzierende Ausgabe Arbeitsheft</t>
  </si>
  <si>
    <t>9783140281102</t>
  </si>
  <si>
    <t>EAM</t>
  </si>
  <si>
    <t>Global English Activity Book stage 6</t>
  </si>
  <si>
    <t>9781107626867</t>
  </si>
  <si>
    <t>Politik erleben. Stammausgabe</t>
  </si>
  <si>
    <t>9783140238267</t>
  </si>
  <si>
    <t>Kl. 11,12</t>
  </si>
  <si>
    <t>Kl.11,12</t>
  </si>
  <si>
    <t>Exploring History. Gesamtband</t>
  </si>
  <si>
    <t>Geschichte und Geschehen 1</t>
  </si>
  <si>
    <t>9783124430502</t>
  </si>
  <si>
    <t>Geschichte und Geschehen 2</t>
  </si>
  <si>
    <t>9783124434258</t>
  </si>
  <si>
    <t xml:space="preserve">Magnet neu B1 Lehrbuch </t>
  </si>
  <si>
    <t>Magnet neu A2 Lehrbuch + CD</t>
  </si>
  <si>
    <t>Magnet neu A2 Arbeitsbuch</t>
  </si>
  <si>
    <t>Magnet neu B1 Arbeitsbuch</t>
  </si>
  <si>
    <t>9783126760904</t>
  </si>
  <si>
    <t>9783126760911</t>
  </si>
  <si>
    <t>Chemie Plus 9</t>
  </si>
  <si>
    <t>9783060129065</t>
  </si>
  <si>
    <t>9783141140347</t>
  </si>
  <si>
    <t xml:space="preserve">Diercke Geopraphy Bilingual </t>
  </si>
  <si>
    <t>9783141140361</t>
  </si>
  <si>
    <t xml:space="preserve">P.A.U.L.D. 10 differenzierende Ausgabe </t>
  </si>
  <si>
    <t>9783140281058</t>
  </si>
  <si>
    <t>Diercke Weltatlas Paket - aktuelle Ausgabe</t>
  </si>
  <si>
    <t>Taschenrechner TI-84 Plus (empfohlen)</t>
  </si>
  <si>
    <t>Taschenrechner TI-84 Plus (verpflichtend)</t>
  </si>
  <si>
    <r>
      <t xml:space="preserve">Musik um uns </t>
    </r>
    <r>
      <rPr>
        <b/>
        <sz val="10"/>
        <rFont val="Arial"/>
        <family val="2"/>
      </rPr>
      <t>(nur für Musikkurs)</t>
    </r>
  </si>
  <si>
    <t>Markl Biologie. Schülerband 5./.6</t>
  </si>
  <si>
    <t> 9783121500208</t>
  </si>
  <si>
    <t>P.A.U.L.D Oberstufe Schülerbuch</t>
  </si>
  <si>
    <t>Kl.11 +12</t>
  </si>
  <si>
    <t>P.A.U.L.D. Oberstufe Arbeitsheft</t>
  </si>
  <si>
    <t>P.A.U.L.D. Oberstufe Schülerbuch</t>
  </si>
  <si>
    <t>9783125940109</t>
  </si>
  <si>
    <t>Green Line Oberstufe Schülerbuch</t>
  </si>
  <si>
    <t>Green Line Oberstufe Skills and Exam Trainer</t>
  </si>
  <si>
    <t>9783125940215</t>
  </si>
  <si>
    <t>zusätzlich für</t>
  </si>
  <si>
    <t xml:space="preserve">zusätzlich für </t>
  </si>
  <si>
    <t>L = Leihsystem          V = Verkauf DSN</t>
  </si>
  <si>
    <t>Horizons Ausgabe ab 2017 Cahier d'activites</t>
  </si>
  <si>
    <t>Markl Biologie. Schülerband 7/8</t>
  </si>
  <si>
    <t>Markl Biologie. Schülerband 5/6</t>
  </si>
  <si>
    <t>Markl Biologie Oberstufe</t>
  </si>
  <si>
    <t>Kl. 7+8+9</t>
  </si>
  <si>
    <t>Kl.10,11,12</t>
  </si>
  <si>
    <t xml:space="preserve">Verbindliche Liste der angewandten Schulbücher im Schuljahr 2021/2022 </t>
  </si>
  <si>
    <t>Religion</t>
  </si>
  <si>
    <t xml:space="preserve">Ortswechsel 10 (nur wenn Religion gewählt) </t>
  </si>
  <si>
    <t>Claudius</t>
  </si>
  <si>
    <t>9783532700150</t>
  </si>
  <si>
    <t xml:space="preserve">Ortswechsel 11 (nur wenn Religion gewählt) </t>
  </si>
  <si>
    <t>9783532700167</t>
  </si>
  <si>
    <t xml:space="preserve">Ortswechsel 12 (nur wenn Religion gewählt) </t>
  </si>
  <si>
    <t>9783532700174</t>
  </si>
  <si>
    <t>Kl.8+9</t>
  </si>
  <si>
    <t xml:space="preserve"> 9783124434357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</si>
</sst>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,##0.00_ ;\-#,##0.00\ "/>
    <numFmt numFmtId="165" formatCode="&quot; &quot;#,##0.00&quot; € &quot;;&quot;-&quot;#,##0.00&quot; € &quot;;&quot; -&quot;#&quot; € &quot;;&quot; &quot;@&quot; &quot;"/>
    <numFmt numFmtId="166" formatCode="#,##0.00&quot; &quot;[$€-407];[Red]&quot;-&quot;#,##0.00&quot; &quot;[$€-407]"/>
    <numFmt numFmtId="167" formatCode="[$-407]General"/>
    <numFmt numFmtId="168" formatCode="0;[Red]0"/>
    <numFmt numFmtId="169" formatCode="#,##0.00;[Red]#,##0.00"/>
  </numFmts>
  <fonts count="4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b/>
      <u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b/>
      <u/>
      <sz val="14"/>
      <color indexed="10"/>
      <name val="Arial"/>
      <family val="2"/>
    </font>
    <font>
      <sz val="10"/>
      <color indexed="57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Verdana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44" fontId="6" fillId="0" borderId="0" applyFont="0" applyFill="0" applyBorder="0" applyAlignment="0" applyProtection="0"/>
    <xf numFmtId="165" fontId="22" fillId="0" borderId="0" applyFont="0" applyBorder="0" applyProtection="0"/>
    <xf numFmtId="165" fontId="23" fillId="0" borderId="0"/>
    <xf numFmtId="0" fontId="24" fillId="0" borderId="0" applyNumberFormat="0" applyBorder="0" applyProtection="0">
      <alignment horizontal="center"/>
    </xf>
    <xf numFmtId="0" fontId="25" fillId="0" borderId="0">
      <alignment horizontal="center"/>
    </xf>
    <xf numFmtId="0" fontId="24" fillId="0" borderId="0" applyNumberFormat="0" applyBorder="0" applyProtection="0">
      <alignment horizontal="center" textRotation="90"/>
    </xf>
    <xf numFmtId="0" fontId="25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Border="0" applyProtection="0"/>
    <xf numFmtId="0" fontId="27" fillId="0" borderId="0"/>
    <xf numFmtId="166" fontId="26" fillId="0" borderId="0" applyBorder="0" applyProtection="0"/>
    <xf numFmtId="166" fontId="27" fillId="0" borderId="0"/>
    <xf numFmtId="0" fontId="6" fillId="0" borderId="0"/>
    <xf numFmtId="167" fontId="28" fillId="0" borderId="0" applyBorder="0" applyProtection="0"/>
    <xf numFmtId="167" fontId="29" fillId="0" borderId="0"/>
    <xf numFmtId="0" fontId="22" fillId="0" borderId="0"/>
    <xf numFmtId="0" fontId="23" fillId="0" borderId="0"/>
  </cellStyleXfs>
  <cellXfs count="32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7" fillId="0" borderId="0" xfId="0" applyNumberFormat="1" applyFont="1"/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8" applyAlignment="1" applyProtection="1"/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wrapText="1" shrinkToFit="1"/>
    </xf>
    <xf numFmtId="0" fontId="6" fillId="0" borderId="1" xfId="0" applyFont="1" applyBorder="1" applyAlignment="1">
      <alignment wrapText="1" shrinkToFit="1"/>
    </xf>
    <xf numFmtId="0" fontId="6" fillId="0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center" wrapText="1" shrinkToFit="1"/>
    </xf>
    <xf numFmtId="0" fontId="6" fillId="0" borderId="2" xfId="0" applyFont="1" applyFill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wrapText="1" shrinkToFit="1"/>
    </xf>
    <xf numFmtId="0" fontId="6" fillId="0" borderId="1" xfId="0" quotePrefix="1" applyFont="1" applyFill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49" fontId="21" fillId="0" borderId="0" xfId="0" applyNumberFormat="1" applyFont="1" applyFill="1" applyBorder="1" applyAlignment="1">
      <alignment horizontal="center" wrapText="1" shrinkToFit="1"/>
    </xf>
    <xf numFmtId="49" fontId="21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 shrinkToFit="1"/>
    </xf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0" fontId="32" fillId="0" borderId="0" xfId="0" applyFont="1" applyFill="1" applyBorder="1" applyAlignment="1">
      <alignment horizontal="center"/>
    </xf>
    <xf numFmtId="4" fontId="34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 shrinkToFit="1"/>
    </xf>
    <xf numFmtId="0" fontId="32" fillId="0" borderId="0" xfId="0" applyFont="1" applyFill="1" applyBorder="1"/>
    <xf numFmtId="0" fontId="0" fillId="0" borderId="0" xfId="0" applyFill="1" applyBorder="1" applyAlignment="1">
      <alignment wrapText="1" shrinkToFit="1"/>
    </xf>
    <xf numFmtId="49" fontId="36" fillId="0" borderId="8" xfId="0" applyNumberFormat="1" applyFont="1" applyFill="1" applyBorder="1" applyAlignment="1">
      <alignment horizontal="center" wrapText="1" shrinkToFit="1"/>
    </xf>
    <xf numFmtId="4" fontId="1" fillId="0" borderId="9" xfId="0" applyNumberFormat="1" applyFont="1" applyFill="1" applyBorder="1" applyAlignment="1">
      <alignment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wrapText="1" shrinkToFit="1"/>
    </xf>
    <xf numFmtId="49" fontId="36" fillId="0" borderId="10" xfId="0" applyNumberFormat="1" applyFont="1" applyFill="1" applyBorder="1" applyAlignment="1">
      <alignment horizontal="center" wrapText="1" shrinkToFit="1"/>
    </xf>
    <xf numFmtId="4" fontId="1" fillId="0" borderId="11" xfId="0" applyNumberFormat="1" applyFont="1" applyFill="1" applyBorder="1" applyAlignment="1">
      <alignment wrapText="1" shrinkToFit="1"/>
    </xf>
    <xf numFmtId="49" fontId="36" fillId="0" borderId="12" xfId="0" applyNumberFormat="1" applyFont="1" applyFill="1" applyBorder="1" applyAlignment="1">
      <alignment horizontal="center" wrapText="1" shrinkToFit="1"/>
    </xf>
    <xf numFmtId="0" fontId="1" fillId="0" borderId="13" xfId="0" applyFont="1" applyFill="1" applyBorder="1" applyAlignment="1">
      <alignment wrapText="1" shrinkToFit="1"/>
    </xf>
    <xf numFmtId="4" fontId="1" fillId="0" borderId="13" xfId="0" applyNumberFormat="1" applyFont="1" applyFill="1" applyBorder="1" applyAlignment="1">
      <alignment wrapText="1" shrinkToFit="1"/>
    </xf>
    <xf numFmtId="4" fontId="6" fillId="0" borderId="16" xfId="0" applyNumberFormat="1" applyFont="1" applyFill="1" applyBorder="1" applyAlignment="1">
      <alignment wrapText="1" shrinkToFit="1"/>
    </xf>
    <xf numFmtId="4" fontId="6" fillId="0" borderId="9" xfId="0" applyNumberFormat="1" applyFont="1" applyFill="1" applyBorder="1" applyAlignment="1">
      <alignment wrapText="1" shrinkToFit="1"/>
    </xf>
    <xf numFmtId="4" fontId="6" fillId="0" borderId="17" xfId="0" applyNumberFormat="1" applyFont="1" applyFill="1" applyBorder="1" applyAlignment="1">
      <alignment wrapText="1" shrinkToFit="1"/>
    </xf>
    <xf numFmtId="0" fontId="36" fillId="0" borderId="8" xfId="0" applyFont="1" applyFill="1" applyBorder="1" applyAlignment="1">
      <alignment wrapText="1" shrinkToFit="1"/>
    </xf>
    <xf numFmtId="0" fontId="36" fillId="0" borderId="18" xfId="0" applyFont="1" applyFill="1" applyBorder="1" applyAlignment="1">
      <alignment horizontal="center" wrapText="1" shrinkToFit="1"/>
    </xf>
    <xf numFmtId="1" fontId="39" fillId="3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49" fontId="21" fillId="0" borderId="19" xfId="0" applyNumberFormat="1" applyFont="1" applyFill="1" applyBorder="1" applyAlignment="1">
      <alignment horizontal="center" wrapText="1" shrinkToFit="1"/>
    </xf>
    <xf numFmtId="49" fontId="21" fillId="0" borderId="18" xfId="0" applyNumberFormat="1" applyFont="1" applyFill="1" applyBorder="1" applyAlignment="1">
      <alignment horizontal="center" wrapText="1" shrinkToFit="1"/>
    </xf>
    <xf numFmtId="0" fontId="2" fillId="0" borderId="0" xfId="0" applyFont="1" applyFill="1" applyBorder="1" applyAlignment="1">
      <alignment horizontal="center" wrapText="1" shrinkToFit="1"/>
    </xf>
    <xf numFmtId="0" fontId="3" fillId="0" borderId="22" xfId="0" applyFont="1" applyFill="1" applyBorder="1" applyAlignment="1">
      <alignment wrapText="1" shrinkToFit="1"/>
    </xf>
    <xf numFmtId="0" fontId="3" fillId="0" borderId="14" xfId="0" applyFont="1" applyFill="1" applyBorder="1" applyAlignment="1">
      <alignment wrapText="1" shrinkToFit="1"/>
    </xf>
    <xf numFmtId="0" fontId="3" fillId="0" borderId="8" xfId="0" applyFont="1" applyFill="1" applyBorder="1" applyAlignment="1">
      <alignment wrapText="1" shrinkToFit="1"/>
    </xf>
    <xf numFmtId="0" fontId="3" fillId="0" borderId="10" xfId="0" applyFont="1" applyFill="1" applyBorder="1" applyAlignment="1">
      <alignment wrapText="1" shrinkToFit="1"/>
    </xf>
    <xf numFmtId="0" fontId="6" fillId="0" borderId="22" xfId="0" applyFont="1" applyFill="1" applyBorder="1" applyAlignment="1">
      <alignment horizontal="center" wrapText="1" shrinkToFit="1"/>
    </xf>
    <xf numFmtId="0" fontId="21" fillId="0" borderId="14" xfId="0" applyFont="1" applyFill="1" applyBorder="1" applyAlignment="1">
      <alignment horizontal="center" wrapText="1" shrinkToFit="1"/>
    </xf>
    <xf numFmtId="0" fontId="6" fillId="0" borderId="8" xfId="0" applyFont="1" applyFill="1" applyBorder="1" applyAlignment="1">
      <alignment horizontal="center" wrapText="1" shrinkToFit="1"/>
    </xf>
    <xf numFmtId="0" fontId="0" fillId="0" borderId="8" xfId="0" applyFont="1" applyFill="1" applyBorder="1" applyAlignment="1">
      <alignment horizontal="center" wrapText="1" shrinkToFit="1"/>
    </xf>
    <xf numFmtId="0" fontId="6" fillId="0" borderId="10" xfId="0" applyFont="1" applyFill="1" applyBorder="1" applyAlignment="1">
      <alignment horizontal="center" wrapText="1" shrinkToFit="1"/>
    </xf>
    <xf numFmtId="0" fontId="6" fillId="0" borderId="22" xfId="0" applyFont="1" applyFill="1" applyBorder="1" applyAlignment="1">
      <alignment wrapText="1" shrinkToFit="1"/>
    </xf>
    <xf numFmtId="0" fontId="21" fillId="0" borderId="14" xfId="0" applyFont="1" applyFill="1" applyBorder="1" applyAlignment="1">
      <alignment wrapText="1" shrinkToFit="1"/>
    </xf>
    <xf numFmtId="0" fontId="6" fillId="0" borderId="8" xfId="0" applyFont="1" applyFill="1" applyBorder="1" applyAlignment="1">
      <alignment wrapText="1" shrinkToFit="1"/>
    </xf>
    <xf numFmtId="0" fontId="21" fillId="0" borderId="8" xfId="0" applyFont="1" applyFill="1" applyBorder="1" applyAlignment="1">
      <alignment wrapText="1" shrinkToFit="1"/>
    </xf>
    <xf numFmtId="0" fontId="6" fillId="0" borderId="14" xfId="0" applyFont="1" applyFill="1" applyBorder="1" applyAlignment="1">
      <alignment wrapText="1" shrinkToFit="1"/>
    </xf>
    <xf numFmtId="0" fontId="0" fillId="0" borderId="8" xfId="0" applyFill="1" applyBorder="1" applyAlignment="1">
      <alignment wrapText="1" shrinkToFit="1"/>
    </xf>
    <xf numFmtId="0" fontId="0" fillId="0" borderId="8" xfId="0" applyFont="1" applyFill="1" applyBorder="1" applyAlignment="1">
      <alignment wrapText="1" shrinkToFit="1"/>
    </xf>
    <xf numFmtId="0" fontId="6" fillId="0" borderId="24" xfId="0" applyFont="1" applyFill="1" applyBorder="1" applyAlignment="1">
      <alignment wrapText="1" shrinkToFit="1"/>
    </xf>
    <xf numFmtId="0" fontId="0" fillId="0" borderId="10" xfId="0" applyFont="1" applyFill="1" applyBorder="1" applyAlignment="1">
      <alignment wrapText="1" shrinkToFit="1"/>
    </xf>
    <xf numFmtId="0" fontId="30" fillId="0" borderId="25" xfId="0" applyFont="1" applyBorder="1" applyAlignment="1">
      <alignment horizontal="left"/>
    </xf>
    <xf numFmtId="0" fontId="6" fillId="0" borderId="26" xfId="0" applyFont="1" applyFill="1" applyBorder="1" applyAlignment="1">
      <alignment wrapText="1" shrinkToFit="1"/>
    </xf>
    <xf numFmtId="0" fontId="21" fillId="0" borderId="25" xfId="0" applyFont="1" applyFill="1" applyBorder="1" applyAlignment="1">
      <alignment wrapText="1" shrinkToFit="1"/>
    </xf>
    <xf numFmtId="0" fontId="6" fillId="0" borderId="27" xfId="0" applyFont="1" applyFill="1" applyBorder="1" applyAlignment="1">
      <alignment wrapText="1" shrinkToFit="1"/>
    </xf>
    <xf numFmtId="0" fontId="31" fillId="0" borderId="27" xfId="0" applyFont="1" applyFill="1" applyBorder="1" applyAlignment="1">
      <alignment wrapText="1" shrinkToFit="1"/>
    </xf>
    <xf numFmtId="0" fontId="21" fillId="0" borderId="27" xfId="0" applyFont="1" applyFill="1" applyBorder="1" applyAlignment="1">
      <alignment wrapText="1" shrinkToFit="1"/>
    </xf>
    <xf numFmtId="0" fontId="6" fillId="0" borderId="25" xfId="0" applyFont="1" applyFill="1" applyBorder="1" applyAlignment="1">
      <alignment wrapText="1" shrinkToFit="1"/>
    </xf>
    <xf numFmtId="0" fontId="0" fillId="0" borderId="25" xfId="0" applyFill="1" applyBorder="1" applyAlignment="1">
      <alignment wrapText="1" shrinkToFit="1"/>
    </xf>
    <xf numFmtId="0" fontId="0" fillId="0" borderId="27" xfId="0" applyFill="1" applyBorder="1" applyAlignment="1">
      <alignment wrapText="1" shrinkToFit="1"/>
    </xf>
    <xf numFmtId="0" fontId="0" fillId="0" borderId="2" xfId="0" applyFill="1" applyBorder="1" applyAlignment="1">
      <alignment wrapText="1" shrinkToFit="1"/>
    </xf>
    <xf numFmtId="0" fontId="6" fillId="0" borderId="19" xfId="0" applyFont="1" applyFill="1" applyBorder="1" applyAlignment="1">
      <alignment horizontal="center" wrapText="1" shrinkToFit="1"/>
    </xf>
    <xf numFmtId="0" fontId="21" fillId="0" borderId="19" xfId="0" applyFont="1" applyFill="1" applyBorder="1" applyAlignment="1">
      <alignment horizontal="center" wrapText="1" shrinkToFit="1"/>
    </xf>
    <xf numFmtId="0" fontId="6" fillId="0" borderId="18" xfId="0" applyFont="1" applyFill="1" applyBorder="1" applyAlignment="1">
      <alignment horizontal="center" wrapText="1" shrinkToFit="1"/>
    </xf>
    <xf numFmtId="0" fontId="0" fillId="0" borderId="18" xfId="0" applyFill="1" applyBorder="1" applyAlignment="1">
      <alignment horizontal="center" wrapText="1" shrinkToFit="1"/>
    </xf>
    <xf numFmtId="0" fontId="21" fillId="0" borderId="18" xfId="0" applyFont="1" applyFill="1" applyBorder="1" applyAlignment="1">
      <alignment horizontal="center" wrapText="1" shrinkToFit="1"/>
    </xf>
    <xf numFmtId="0" fontId="0" fillId="0" borderId="18" xfId="0" applyFont="1" applyFill="1" applyBorder="1" applyAlignment="1">
      <alignment horizontal="center" wrapText="1" shrinkToFit="1"/>
    </xf>
    <xf numFmtId="0" fontId="0" fillId="0" borderId="19" xfId="0" applyFill="1" applyBorder="1" applyAlignment="1">
      <alignment horizontal="center" wrapText="1" shrinkToFit="1"/>
    </xf>
    <xf numFmtId="4" fontId="6" fillId="0" borderId="22" xfId="0" applyNumberFormat="1" applyFont="1" applyFill="1" applyBorder="1" applyAlignment="1">
      <alignment horizontal="center" wrapText="1" shrinkToFit="1"/>
    </xf>
    <xf numFmtId="4" fontId="6" fillId="0" borderId="14" xfId="0" applyNumberFormat="1" applyFont="1" applyFill="1" applyBorder="1" applyAlignment="1">
      <alignment horizontal="center" wrapText="1" shrinkToFit="1"/>
    </xf>
    <xf numFmtId="4" fontId="6" fillId="0" borderId="8" xfId="0" applyNumberFormat="1" applyFont="1" applyFill="1" applyBorder="1" applyAlignment="1">
      <alignment horizontal="center" wrapText="1" shrinkToFit="1"/>
    </xf>
    <xf numFmtId="2" fontId="6" fillId="0" borderId="8" xfId="1" applyNumberFormat="1" applyFont="1" applyFill="1" applyBorder="1" applyAlignment="1">
      <alignment horizontal="center" wrapText="1" shrinkToFit="1"/>
    </xf>
    <xf numFmtId="2" fontId="6" fillId="0" borderId="10" xfId="1" applyNumberFormat="1" applyFont="1" applyFill="1" applyBorder="1" applyAlignment="1">
      <alignment horizontal="center" wrapText="1" shrinkToFit="1"/>
    </xf>
    <xf numFmtId="49" fontId="21" fillId="0" borderId="22" xfId="0" applyNumberFormat="1" applyFont="1" applyFill="1" applyBorder="1" applyAlignment="1">
      <alignment horizontal="center" wrapText="1" shrinkToFit="1"/>
    </xf>
    <xf numFmtId="49" fontId="21" fillId="0" borderId="8" xfId="0" applyNumberFormat="1" applyFont="1" applyFill="1" applyBorder="1" applyAlignment="1">
      <alignment horizontal="center" wrapText="1" shrinkToFit="1"/>
    </xf>
    <xf numFmtId="1" fontId="21" fillId="0" borderId="8" xfId="0" applyNumberFormat="1" applyFont="1" applyFill="1" applyBorder="1" applyAlignment="1">
      <alignment horizontal="center" wrapText="1" shrinkToFit="1"/>
    </xf>
    <xf numFmtId="0" fontId="38" fillId="0" borderId="8" xfId="0" applyFont="1" applyBorder="1" applyAlignment="1">
      <alignment horizontal="center"/>
    </xf>
    <xf numFmtId="1" fontId="21" fillId="0" borderId="10" xfId="0" applyNumberFormat="1" applyFont="1" applyFill="1" applyBorder="1" applyAlignment="1">
      <alignment horizontal="center" wrapText="1" shrinkToFit="1"/>
    </xf>
    <xf numFmtId="0" fontId="6" fillId="4" borderId="1" xfId="0" applyFont="1" applyFill="1" applyBorder="1" applyAlignment="1">
      <alignment wrapText="1" shrinkToFit="1"/>
    </xf>
    <xf numFmtId="0" fontId="3" fillId="0" borderId="12" xfId="0" applyFont="1" applyFill="1" applyBorder="1" applyAlignment="1">
      <alignment wrapText="1" shrinkToFit="1"/>
    </xf>
    <xf numFmtId="0" fontId="18" fillId="0" borderId="8" xfId="0" applyFont="1" applyFill="1" applyBorder="1" applyAlignment="1">
      <alignment horizontal="center" wrapText="1" shrinkToFit="1"/>
    </xf>
    <xf numFmtId="0" fontId="18" fillId="0" borderId="12" xfId="0" applyFont="1" applyFill="1" applyBorder="1" applyAlignment="1">
      <alignment horizontal="center" wrapText="1" shrinkToFit="1"/>
    </xf>
    <xf numFmtId="0" fontId="0" fillId="0" borderId="22" xfId="0" applyFont="1" applyFill="1" applyBorder="1" applyAlignment="1">
      <alignment wrapText="1" shrinkToFit="1"/>
    </xf>
    <xf numFmtId="0" fontId="0" fillId="0" borderId="26" xfId="0" applyFont="1" applyFill="1" applyBorder="1" applyAlignment="1">
      <alignment wrapText="1" shrinkToFit="1"/>
    </xf>
    <xf numFmtId="49" fontId="0" fillId="0" borderId="27" xfId="0" applyNumberFormat="1" applyFont="1" applyFill="1" applyBorder="1" applyAlignment="1">
      <alignment wrapText="1" shrinkToFit="1"/>
    </xf>
    <xf numFmtId="49" fontId="21" fillId="0" borderId="27" xfId="0" applyNumberFormat="1" applyFont="1" applyFill="1" applyBorder="1" applyAlignment="1">
      <alignment wrapText="1" shrinkToFit="1"/>
    </xf>
    <xf numFmtId="49" fontId="21" fillId="0" borderId="28" xfId="0" applyNumberFormat="1" applyFont="1" applyFill="1" applyBorder="1" applyAlignment="1">
      <alignment wrapText="1" shrinkToFit="1"/>
    </xf>
    <xf numFmtId="0" fontId="6" fillId="0" borderId="8" xfId="0" applyNumberFormat="1" applyFont="1" applyFill="1" applyBorder="1" applyAlignment="1">
      <alignment wrapText="1" shrinkToFit="1"/>
    </xf>
    <xf numFmtId="0" fontId="6" fillId="0" borderId="12" xfId="0" applyNumberFormat="1" applyFont="1" applyFill="1" applyBorder="1" applyAlignment="1">
      <alignment wrapText="1" shrinkToFit="1"/>
    </xf>
    <xf numFmtId="0" fontId="6" fillId="0" borderId="29" xfId="0" applyFont="1" applyFill="1" applyBorder="1" applyAlignment="1">
      <alignment horizontal="center" wrapText="1" shrinkToFit="1"/>
    </xf>
    <xf numFmtId="0" fontId="6" fillId="0" borderId="30" xfId="0" applyFont="1" applyFill="1" applyBorder="1" applyAlignment="1">
      <alignment horizontal="center" wrapText="1" shrinkToFit="1"/>
    </xf>
    <xf numFmtId="4" fontId="6" fillId="0" borderId="12" xfId="0" applyNumberFormat="1" applyFont="1" applyFill="1" applyBorder="1" applyAlignment="1">
      <alignment horizontal="center" wrapText="1" shrinkToFit="1"/>
    </xf>
    <xf numFmtId="0" fontId="6" fillId="0" borderId="26" xfId="0" applyFont="1" applyFill="1" applyBorder="1" applyAlignment="1">
      <alignment horizontal="center" wrapText="1" shrinkToFit="1"/>
    </xf>
    <xf numFmtId="4" fontId="6" fillId="0" borderId="27" xfId="0" applyNumberFormat="1" applyFont="1" applyFill="1" applyBorder="1" applyAlignment="1">
      <alignment horizontal="center" wrapText="1" shrinkToFit="1"/>
    </xf>
    <xf numFmtId="4" fontId="6" fillId="0" borderId="28" xfId="0" applyNumberFormat="1" applyFont="1" applyFill="1" applyBorder="1" applyAlignment="1">
      <alignment horizontal="center" wrapText="1" shrinkToFit="1"/>
    </xf>
    <xf numFmtId="4" fontId="6" fillId="0" borderId="31" xfId="0" applyNumberFormat="1" applyFont="1" applyFill="1" applyBorder="1" applyAlignment="1">
      <alignment wrapText="1" shrinkToFit="1"/>
    </xf>
    <xf numFmtId="4" fontId="6" fillId="0" borderId="13" xfId="0" applyNumberFormat="1" applyFont="1" applyFill="1" applyBorder="1" applyAlignment="1">
      <alignment wrapText="1" shrinkToFit="1"/>
    </xf>
    <xf numFmtId="4" fontId="6" fillId="4" borderId="21" xfId="0" applyNumberFormat="1" applyFont="1" applyFill="1" applyBorder="1" applyAlignment="1">
      <alignment wrapText="1" shrinkToFit="1"/>
    </xf>
    <xf numFmtId="49" fontId="21" fillId="0" borderId="12" xfId="0" applyNumberFormat="1" applyFont="1" applyFill="1" applyBorder="1" applyAlignment="1">
      <alignment horizontal="center" wrapText="1" shrinkToFit="1"/>
    </xf>
    <xf numFmtId="0" fontId="6" fillId="4" borderId="0" xfId="0" applyFont="1" applyFill="1" applyBorder="1" applyAlignment="1">
      <alignment horizontal="center" wrapText="1" shrinkToFit="1"/>
    </xf>
    <xf numFmtId="49" fontId="21" fillId="4" borderId="0" xfId="0" applyNumberFormat="1" applyFont="1" applyFill="1" applyBorder="1" applyAlignment="1">
      <alignment wrapText="1" shrinkToFit="1"/>
    </xf>
    <xf numFmtId="0" fontId="18" fillId="4" borderId="6" xfId="0" applyFont="1" applyFill="1" applyBorder="1" applyAlignment="1">
      <alignment horizontal="center" wrapText="1" shrinkToFit="1"/>
    </xf>
    <xf numFmtId="0" fontId="3" fillId="4" borderId="6" xfId="0" applyFont="1" applyFill="1" applyBorder="1" applyAlignment="1">
      <alignment wrapText="1" shrinkToFit="1"/>
    </xf>
    <xf numFmtId="0" fontId="3" fillId="0" borderId="24" xfId="0" applyFont="1" applyFill="1" applyBorder="1" applyAlignment="1">
      <alignment wrapText="1" shrinkToFit="1"/>
    </xf>
    <xf numFmtId="0" fontId="3" fillId="0" borderId="33" xfId="0" applyFont="1" applyFill="1" applyBorder="1" applyAlignment="1">
      <alignment wrapText="1" shrinkToFit="1"/>
    </xf>
    <xf numFmtId="0" fontId="1" fillId="0" borderId="18" xfId="0" applyFont="1" applyFill="1" applyBorder="1" applyAlignment="1">
      <alignment horizontal="center" wrapText="1" shrinkToFit="1"/>
    </xf>
    <xf numFmtId="0" fontId="6" fillId="0" borderId="20" xfId="0" applyFont="1" applyFill="1" applyBorder="1" applyAlignment="1">
      <alignment horizontal="center" wrapText="1" shrinkToFit="1"/>
    </xf>
    <xf numFmtId="0" fontId="0" fillId="0" borderId="19" xfId="0" applyFont="1" applyFill="1" applyBorder="1" applyAlignment="1">
      <alignment horizontal="center" wrapText="1" shrinkToFit="1"/>
    </xf>
    <xf numFmtId="0" fontId="0" fillId="0" borderId="0" xfId="0" applyFont="1" applyFill="1" applyBorder="1" applyAlignment="1">
      <alignment horizontal="center" wrapText="1" shrinkToFit="1"/>
    </xf>
    <xf numFmtId="0" fontId="1" fillId="0" borderId="4" xfId="0" applyFont="1" applyFill="1" applyBorder="1" applyAlignment="1">
      <alignment horizontal="center" wrapText="1" shrinkToFit="1"/>
    </xf>
    <xf numFmtId="0" fontId="0" fillId="0" borderId="14" xfId="0" applyFont="1" applyFill="1" applyBorder="1" applyAlignment="1">
      <alignment wrapText="1" shrinkToFit="1"/>
    </xf>
    <xf numFmtId="0" fontId="21" fillId="0" borderId="24" xfId="0" applyFont="1" applyFill="1" applyBorder="1" applyAlignment="1">
      <alignment wrapText="1" shrinkToFit="1"/>
    </xf>
    <xf numFmtId="0" fontId="6" fillId="0" borderId="29" xfId="0" applyFont="1" applyFill="1" applyBorder="1" applyAlignment="1">
      <alignment wrapText="1" shrinkToFit="1"/>
    </xf>
    <xf numFmtId="0" fontId="0" fillId="0" borderId="19" xfId="0" applyFont="1" applyFill="1" applyBorder="1" applyAlignment="1">
      <alignment wrapText="1" shrinkToFit="1"/>
    </xf>
    <xf numFmtId="0" fontId="6" fillId="0" borderId="18" xfId="0" applyFont="1" applyFill="1" applyBorder="1" applyAlignment="1">
      <alignment wrapText="1" shrinkToFit="1"/>
    </xf>
    <xf numFmtId="0" fontId="6" fillId="0" borderId="20" xfId="0" applyFont="1" applyFill="1" applyBorder="1" applyAlignment="1">
      <alignment wrapText="1" shrinkToFit="1"/>
    </xf>
    <xf numFmtId="0" fontId="6" fillId="0" borderId="19" xfId="0" applyFont="1" applyFill="1" applyBorder="1" applyAlignment="1">
      <alignment wrapText="1" shrinkToFit="1"/>
    </xf>
    <xf numFmtId="0" fontId="1" fillId="0" borderId="4" xfId="0" applyFont="1" applyFill="1" applyBorder="1" applyAlignment="1">
      <alignment wrapText="1" shrinkToFit="1"/>
    </xf>
    <xf numFmtId="4" fontId="1" fillId="0" borderId="18" xfId="0" applyNumberFormat="1" applyFont="1" applyFill="1" applyBorder="1" applyAlignment="1">
      <alignment horizontal="center" wrapText="1" shrinkToFit="1"/>
    </xf>
    <xf numFmtId="4" fontId="6" fillId="0" borderId="18" xfId="0" applyNumberFormat="1" applyFont="1" applyFill="1" applyBorder="1" applyAlignment="1">
      <alignment horizontal="center" wrapText="1" shrinkToFit="1"/>
    </xf>
    <xf numFmtId="4" fontId="1" fillId="0" borderId="4" xfId="0" applyNumberFormat="1" applyFont="1" applyFill="1" applyBorder="1" applyAlignment="1">
      <alignment horizontal="center" wrapText="1" shrinkToFit="1"/>
    </xf>
    <xf numFmtId="0" fontId="21" fillId="0" borderId="8" xfId="0" applyFont="1" applyFill="1" applyBorder="1" applyAlignment="1">
      <alignment horizontal="center" wrapText="1" shrinkToFit="1"/>
    </xf>
    <xf numFmtId="0" fontId="0" fillId="0" borderId="8" xfId="0" applyFill="1" applyBorder="1" applyAlignment="1">
      <alignment horizontal="center" wrapText="1" shrinkToFit="1"/>
    </xf>
    <xf numFmtId="0" fontId="6" fillId="0" borderId="14" xfId="0" applyFont="1" applyFill="1" applyBorder="1" applyAlignment="1">
      <alignment horizontal="center" wrapText="1" shrinkToFit="1"/>
    </xf>
    <xf numFmtId="0" fontId="6" fillId="0" borderId="24" xfId="0" applyFont="1" applyFill="1" applyBorder="1" applyAlignment="1">
      <alignment horizontal="center" wrapText="1" shrinkToFit="1"/>
    </xf>
    <xf numFmtId="0" fontId="0" fillId="0" borderId="14" xfId="0" applyFont="1" applyFill="1" applyBorder="1" applyAlignment="1">
      <alignment horizontal="center" wrapText="1" shrinkToFit="1"/>
    </xf>
    <xf numFmtId="0" fontId="21" fillId="0" borderId="24" xfId="0" applyFont="1" applyFill="1" applyBorder="1" applyAlignment="1">
      <alignment horizontal="center" wrapText="1" shrinkToFit="1"/>
    </xf>
    <xf numFmtId="0" fontId="6" fillId="0" borderId="12" xfId="0" applyFont="1" applyFill="1" applyBorder="1" applyAlignment="1">
      <alignment horizontal="center" wrapText="1" shrinkToFit="1"/>
    </xf>
    <xf numFmtId="4" fontId="6" fillId="4" borderId="5" xfId="0" applyNumberFormat="1" applyFont="1" applyFill="1" applyBorder="1" applyAlignment="1">
      <alignment horizontal="center" wrapText="1" shrinkToFit="1"/>
    </xf>
    <xf numFmtId="4" fontId="6" fillId="0" borderId="29" xfId="0" applyNumberFormat="1" applyFont="1" applyFill="1" applyBorder="1" applyAlignment="1">
      <alignment horizontal="center" wrapText="1" shrinkToFit="1"/>
    </xf>
    <xf numFmtId="2" fontId="6" fillId="0" borderId="18" xfId="1" applyNumberFormat="1" applyFont="1" applyFill="1" applyBorder="1" applyAlignment="1">
      <alignment horizontal="center" wrapText="1" shrinkToFit="1"/>
    </xf>
    <xf numFmtId="4" fontId="6" fillId="0" borderId="20" xfId="0" applyNumberFormat="1" applyFont="1" applyFill="1" applyBorder="1" applyAlignment="1">
      <alignment horizontal="center" wrapText="1" shrinkToFit="1"/>
    </xf>
    <xf numFmtId="4" fontId="6" fillId="0" borderId="19" xfId="0" applyNumberFormat="1" applyFont="1" applyFill="1" applyBorder="1" applyAlignment="1">
      <alignment horizontal="center" wrapText="1" shrinkToFit="1"/>
    </xf>
    <xf numFmtId="164" fontId="6" fillId="0" borderId="18" xfId="1" applyNumberFormat="1" applyFont="1" applyFill="1" applyBorder="1" applyAlignment="1">
      <alignment horizontal="center" wrapText="1" shrinkToFit="1"/>
    </xf>
    <xf numFmtId="164" fontId="6" fillId="0" borderId="20" xfId="1" applyNumberFormat="1" applyFont="1" applyFill="1" applyBorder="1" applyAlignment="1">
      <alignment horizontal="center" wrapText="1" shrinkToFit="1"/>
    </xf>
    <xf numFmtId="4" fontId="6" fillId="0" borderId="21" xfId="0" applyNumberFormat="1" applyFont="1" applyFill="1" applyBorder="1" applyAlignment="1">
      <alignment wrapText="1" shrinkToFit="1"/>
    </xf>
    <xf numFmtId="49" fontId="21" fillId="4" borderId="6" xfId="0" applyNumberFormat="1" applyFont="1" applyFill="1" applyBorder="1" applyAlignment="1">
      <alignment horizontal="center" wrapText="1" shrinkToFit="1"/>
    </xf>
    <xf numFmtId="49" fontId="21" fillId="0" borderId="14" xfId="0" applyNumberFormat="1" applyFont="1" applyFill="1" applyBorder="1" applyAlignment="1">
      <alignment horizontal="center" wrapText="1" shrinkToFit="1"/>
    </xf>
    <xf numFmtId="0" fontId="0" fillId="0" borderId="9" xfId="0" applyFont="1" applyFill="1" applyBorder="1" applyAlignment="1">
      <alignment horizontal="center" wrapText="1" shrinkToFit="1"/>
    </xf>
    <xf numFmtId="0" fontId="0" fillId="0" borderId="27" xfId="0" applyFont="1" applyFill="1" applyBorder="1" applyAlignment="1">
      <alignment wrapText="1" shrinkToFit="1"/>
    </xf>
    <xf numFmtId="0" fontId="6" fillId="0" borderId="27" xfId="0" applyFont="1" applyFill="1" applyBorder="1" applyAlignment="1">
      <alignment horizontal="left" wrapText="1" shrinkToFit="1"/>
    </xf>
    <xf numFmtId="0" fontId="0" fillId="0" borderId="25" xfId="0" applyFont="1" applyFill="1" applyBorder="1" applyAlignment="1">
      <alignment wrapText="1" shrinkToFit="1"/>
    </xf>
    <xf numFmtId="0" fontId="21" fillId="0" borderId="35" xfId="0" applyFont="1" applyFill="1" applyBorder="1" applyAlignment="1">
      <alignment wrapText="1" shrinkToFit="1"/>
    </xf>
    <xf numFmtId="0" fontId="0" fillId="0" borderId="2" xfId="0" applyFont="1" applyFill="1" applyBorder="1" applyAlignment="1">
      <alignment wrapText="1" shrinkToFit="1"/>
    </xf>
    <xf numFmtId="0" fontId="6" fillId="0" borderId="31" xfId="0" applyFont="1" applyFill="1" applyBorder="1" applyAlignment="1">
      <alignment horizontal="center" wrapText="1" shrinkToFit="1"/>
    </xf>
    <xf numFmtId="0" fontId="6" fillId="0" borderId="9" xfId="0" applyFont="1" applyFill="1" applyBorder="1" applyAlignment="1">
      <alignment horizontal="center" wrapText="1" shrinkToFit="1"/>
    </xf>
    <xf numFmtId="0" fontId="21" fillId="0" borderId="9" xfId="0" applyFont="1" applyFill="1" applyBorder="1" applyAlignment="1">
      <alignment horizontal="center" wrapText="1" shrinkToFit="1"/>
    </xf>
    <xf numFmtId="0" fontId="0" fillId="0" borderId="9" xfId="0" applyFill="1" applyBorder="1" applyAlignment="1">
      <alignment horizontal="center" wrapText="1" shrinkToFit="1"/>
    </xf>
    <xf numFmtId="0" fontId="6" fillId="0" borderId="16" xfId="0" applyFont="1" applyFill="1" applyBorder="1" applyAlignment="1">
      <alignment horizontal="center" wrapText="1" shrinkToFit="1"/>
    </xf>
    <xf numFmtId="0" fontId="1" fillId="0" borderId="9" xfId="0" applyFont="1" applyFill="1" applyBorder="1" applyAlignment="1">
      <alignment horizontal="center" wrapText="1" shrinkToFit="1"/>
    </xf>
    <xf numFmtId="0" fontId="6" fillId="0" borderId="17" xfId="0" applyFont="1" applyFill="1" applyBorder="1" applyAlignment="1">
      <alignment horizontal="center" wrapText="1" shrinkToFit="1"/>
    </xf>
    <xf numFmtId="0" fontId="0" fillId="0" borderId="16" xfId="0" applyFont="1" applyFill="1" applyBorder="1" applyAlignment="1">
      <alignment horizontal="center" wrapText="1" shrinkToFit="1"/>
    </xf>
    <xf numFmtId="0" fontId="21" fillId="0" borderId="17" xfId="0" applyFont="1" applyFill="1" applyBorder="1" applyAlignment="1">
      <alignment horizontal="center" wrapText="1" shrinkToFit="1"/>
    </xf>
    <xf numFmtId="0" fontId="1" fillId="0" borderId="11" xfId="0" applyFont="1" applyFill="1" applyBorder="1" applyAlignment="1">
      <alignment horizontal="center" wrapText="1" shrinkToFit="1"/>
    </xf>
    <xf numFmtId="0" fontId="6" fillId="4" borderId="6" xfId="0" applyNumberFormat="1" applyFont="1" applyFill="1" applyBorder="1" applyAlignment="1">
      <alignment wrapText="1" shrinkToFit="1"/>
    </xf>
    <xf numFmtId="0" fontId="1" fillId="0" borderId="14" xfId="0" applyFont="1" applyFill="1" applyBorder="1" applyAlignment="1">
      <alignment wrapText="1" shrinkToFit="1"/>
    </xf>
    <xf numFmtId="0" fontId="0" fillId="0" borderId="33" xfId="0" applyFont="1" applyFill="1" applyBorder="1" applyAlignment="1">
      <alignment wrapText="1" shrinkToFit="1"/>
    </xf>
    <xf numFmtId="0" fontId="1" fillId="0" borderId="10" xfId="0" applyFont="1" applyFill="1" applyBorder="1" applyAlignment="1">
      <alignment wrapText="1" shrinkToFit="1"/>
    </xf>
    <xf numFmtId="49" fontId="0" fillId="0" borderId="18" xfId="0" applyNumberFormat="1" applyFont="1" applyFill="1" applyBorder="1" applyAlignment="1">
      <alignment wrapText="1" shrinkToFit="1"/>
    </xf>
    <xf numFmtId="49" fontId="6" fillId="0" borderId="30" xfId="0" applyNumberFormat="1" applyFont="1" applyFill="1" applyBorder="1" applyAlignment="1">
      <alignment wrapText="1" shrinkToFit="1"/>
    </xf>
    <xf numFmtId="4" fontId="6" fillId="0" borderId="8" xfId="0" applyNumberFormat="1" applyFont="1" applyFill="1" applyBorder="1" applyAlignment="1">
      <alignment wrapText="1" shrinkToFit="1"/>
    </xf>
    <xf numFmtId="4" fontId="6" fillId="0" borderId="12" xfId="0" applyNumberFormat="1" applyFont="1" applyFill="1" applyBorder="1" applyAlignment="1">
      <alignment wrapText="1" shrinkToFit="1"/>
    </xf>
    <xf numFmtId="49" fontId="21" fillId="0" borderId="30" xfId="0" applyNumberFormat="1" applyFont="1" applyFill="1" applyBorder="1" applyAlignment="1">
      <alignment horizontal="center" wrapText="1" shrinkToFit="1"/>
    </xf>
    <xf numFmtId="4" fontId="6" fillId="0" borderId="22" xfId="0" applyNumberFormat="1" applyFont="1" applyFill="1" applyBorder="1" applyAlignment="1">
      <alignment wrapText="1" shrinkToFit="1"/>
    </xf>
    <xf numFmtId="0" fontId="3" fillId="4" borderId="32" xfId="0" applyFont="1" applyFill="1" applyBorder="1" applyAlignment="1">
      <alignment wrapText="1" shrinkToFit="1"/>
    </xf>
    <xf numFmtId="0" fontId="18" fillId="0" borderId="30" xfId="0" applyFont="1" applyFill="1" applyBorder="1" applyAlignment="1">
      <alignment horizontal="center" wrapText="1" shrinkToFit="1"/>
    </xf>
    <xf numFmtId="49" fontId="6" fillId="4" borderId="32" xfId="0" applyNumberFormat="1" applyFont="1" applyFill="1" applyBorder="1" applyAlignment="1">
      <alignment wrapText="1" shrinkToFit="1"/>
    </xf>
    <xf numFmtId="0" fontId="6" fillId="0" borderId="14" xfId="0" applyFont="1" applyFill="1" applyBorder="1" applyAlignment="1">
      <alignment vertical="top" wrapText="1" shrinkToFit="1"/>
    </xf>
    <xf numFmtId="0" fontId="0" fillId="0" borderId="24" xfId="0" applyFont="1" applyFill="1" applyBorder="1" applyAlignment="1">
      <alignment wrapText="1" shrinkToFit="1"/>
    </xf>
    <xf numFmtId="0" fontId="30" fillId="0" borderId="36" xfId="16" applyFont="1" applyFill="1" applyBorder="1" applyAlignment="1">
      <alignment wrapText="1" shrinkToFit="1"/>
    </xf>
    <xf numFmtId="0" fontId="21" fillId="0" borderId="8" xfId="0" applyFont="1" applyFill="1" applyBorder="1" applyAlignment="1">
      <alignment vertical="top" wrapText="1" shrinkToFit="1"/>
    </xf>
    <xf numFmtId="4" fontId="6" fillId="4" borderId="0" xfId="0" applyNumberFormat="1" applyFont="1" applyFill="1" applyBorder="1" applyAlignment="1">
      <alignment wrapText="1" shrinkToFit="1"/>
    </xf>
    <xf numFmtId="0" fontId="0" fillId="0" borderId="18" xfId="0" applyFont="1" applyFill="1" applyBorder="1" applyAlignment="1">
      <alignment wrapText="1" shrinkToFit="1"/>
    </xf>
    <xf numFmtId="0" fontId="21" fillId="0" borderId="20" xfId="0" applyFont="1" applyFill="1" applyBorder="1" applyAlignment="1">
      <alignment wrapText="1" shrinkToFit="1"/>
    </xf>
    <xf numFmtId="0" fontId="1" fillId="0" borderId="30" xfId="0" applyFont="1" applyFill="1" applyBorder="1" applyAlignment="1">
      <alignment wrapText="1" shrinkToFit="1"/>
    </xf>
    <xf numFmtId="0" fontId="1" fillId="0" borderId="30" xfId="0" applyFont="1" applyFill="1" applyBorder="1" applyAlignment="1">
      <alignment horizontal="center" wrapText="1" shrinkToFit="1"/>
    </xf>
    <xf numFmtId="0" fontId="6" fillId="4" borderId="32" xfId="0" applyFont="1" applyFill="1" applyBorder="1" applyAlignment="1">
      <alignment horizontal="center" wrapText="1" shrinkToFit="1"/>
    </xf>
    <xf numFmtId="0" fontId="30" fillId="0" borderId="36" xfId="16" applyFont="1" applyFill="1" applyBorder="1" applyAlignment="1">
      <alignment horizontal="center" wrapText="1" shrinkToFit="1"/>
    </xf>
    <xf numFmtId="0" fontId="36" fillId="0" borderId="8" xfId="0" applyFont="1" applyFill="1" applyBorder="1" applyAlignment="1">
      <alignment horizontal="center" wrapText="1" shrinkToFit="1"/>
    </xf>
    <xf numFmtId="0" fontId="3" fillId="0" borderId="12" xfId="0" applyFont="1" applyFill="1" applyBorder="1" applyAlignment="1">
      <alignment horizontal="center" wrapText="1" shrinkToFit="1"/>
    </xf>
    <xf numFmtId="49" fontId="21" fillId="0" borderId="24" xfId="0" applyNumberFormat="1" applyFont="1" applyFill="1" applyBorder="1" applyAlignment="1">
      <alignment horizontal="center" wrapText="1" shrinkToFit="1"/>
    </xf>
    <xf numFmtId="4" fontId="6" fillId="4" borderId="32" xfId="0" applyNumberFormat="1" applyFont="1" applyFill="1" applyBorder="1" applyAlignment="1">
      <alignment wrapText="1" shrinkToFit="1"/>
    </xf>
    <xf numFmtId="4" fontId="6" fillId="0" borderId="14" xfId="0" applyNumberFormat="1" applyFont="1" applyFill="1" applyBorder="1" applyAlignment="1">
      <alignment wrapText="1" shrinkToFit="1"/>
    </xf>
    <xf numFmtId="4" fontId="6" fillId="0" borderId="24" xfId="0" applyNumberFormat="1" applyFont="1" applyFill="1" applyBorder="1" applyAlignment="1">
      <alignment wrapText="1" shrinkToFit="1"/>
    </xf>
    <xf numFmtId="0" fontId="1" fillId="0" borderId="12" xfId="0" applyFont="1" applyFill="1" applyBorder="1" applyAlignment="1">
      <alignment wrapText="1" shrinkToFit="1"/>
    </xf>
    <xf numFmtId="49" fontId="36" fillId="4" borderId="0" xfId="0" applyNumberFormat="1" applyFont="1" applyFill="1" applyBorder="1" applyAlignment="1">
      <alignment horizontal="center" wrapText="1" shrinkToFit="1"/>
    </xf>
    <xf numFmtId="0" fontId="18" fillId="4" borderId="0" xfId="0" applyFont="1" applyFill="1" applyBorder="1" applyAlignment="1">
      <alignment horizontal="center" wrapText="1" shrinkToFit="1"/>
    </xf>
    <xf numFmtId="0" fontId="0" fillId="0" borderId="20" xfId="0" applyFont="1" applyFill="1" applyBorder="1" applyAlignment="1">
      <alignment horizontal="center" wrapText="1" shrinkToFit="1"/>
    </xf>
    <xf numFmtId="0" fontId="37" fillId="4" borderId="32" xfId="0" applyFont="1" applyFill="1" applyBorder="1" applyAlignment="1">
      <alignment wrapText="1" shrinkToFit="1"/>
    </xf>
    <xf numFmtId="0" fontId="1" fillId="4" borderId="0" xfId="0" applyFont="1" applyFill="1" applyBorder="1" applyAlignment="1">
      <alignment wrapText="1" shrinkToFit="1"/>
    </xf>
    <xf numFmtId="4" fontId="6" fillId="0" borderId="18" xfId="0" applyNumberFormat="1" applyFont="1" applyFill="1" applyBorder="1" applyAlignment="1">
      <alignment wrapText="1" shrinkToFit="1"/>
    </xf>
    <xf numFmtId="4" fontId="0" fillId="0" borderId="18" xfId="0" applyNumberFormat="1" applyFont="1" applyFill="1" applyBorder="1" applyAlignment="1">
      <alignment wrapText="1" shrinkToFit="1"/>
    </xf>
    <xf numFmtId="4" fontId="6" fillId="0" borderId="20" xfId="0" applyNumberFormat="1" applyFont="1" applyFill="1" applyBorder="1" applyAlignment="1">
      <alignment wrapText="1" shrinkToFit="1"/>
    </xf>
    <xf numFmtId="0" fontId="1" fillId="4" borderId="0" xfId="0" applyFont="1" applyFill="1" applyBorder="1" applyAlignment="1">
      <alignment horizontal="center" wrapText="1" shrinkToFit="1"/>
    </xf>
    <xf numFmtId="0" fontId="3" fillId="4" borderId="32" xfId="0" applyFont="1" applyFill="1" applyBorder="1" applyAlignment="1">
      <alignment horizontal="center" wrapText="1" shrinkToFit="1"/>
    </xf>
    <xf numFmtId="0" fontId="0" fillId="0" borderId="24" xfId="0" applyFont="1" applyFill="1" applyBorder="1" applyAlignment="1">
      <alignment horizontal="center" wrapText="1" shrinkToFit="1"/>
    </xf>
    <xf numFmtId="49" fontId="36" fillId="4" borderId="32" xfId="0" applyNumberFormat="1" applyFont="1" applyFill="1" applyBorder="1" applyAlignment="1">
      <alignment horizontal="center" wrapText="1" shrinkToFit="1"/>
    </xf>
    <xf numFmtId="0" fontId="1" fillId="4" borderId="32" xfId="0" applyFont="1" applyFill="1" applyBorder="1" applyAlignment="1">
      <alignment wrapText="1" shrinkToFit="1"/>
    </xf>
    <xf numFmtId="0" fontId="5" fillId="0" borderId="2" xfId="0" applyFont="1" applyFill="1" applyBorder="1" applyAlignment="1">
      <alignment wrapText="1" shrinkToFit="1"/>
    </xf>
    <xf numFmtId="0" fontId="3" fillId="0" borderId="26" xfId="0" applyFont="1" applyFill="1" applyBorder="1" applyAlignment="1">
      <alignment wrapText="1" shrinkToFit="1"/>
    </xf>
    <xf numFmtId="0" fontId="3" fillId="0" borderId="25" xfId="0" applyFont="1" applyFill="1" applyBorder="1" applyAlignment="1">
      <alignment wrapText="1" shrinkToFit="1"/>
    </xf>
    <xf numFmtId="0" fontId="3" fillId="0" borderId="27" xfId="0" applyFont="1" applyFill="1" applyBorder="1" applyAlignment="1">
      <alignment wrapText="1" shrinkToFit="1"/>
    </xf>
    <xf numFmtId="0" fontId="3" fillId="0" borderId="35" xfId="0" applyFont="1" applyFill="1" applyBorder="1" applyAlignment="1">
      <alignment wrapText="1" shrinkToFit="1"/>
    </xf>
    <xf numFmtId="0" fontId="3" fillId="0" borderId="28" xfId="0" applyFont="1" applyFill="1" applyBorder="1" applyAlignment="1">
      <alignment wrapText="1" shrinkToFit="1"/>
    </xf>
    <xf numFmtId="0" fontId="31" fillId="0" borderId="18" xfId="0" applyFont="1" applyFill="1" applyBorder="1" applyAlignment="1">
      <alignment wrapText="1" shrinkToFit="1"/>
    </xf>
    <xf numFmtId="0" fontId="0" fillId="0" borderId="18" xfId="0" applyFill="1" applyBorder="1" applyAlignment="1">
      <alignment wrapText="1" shrinkToFit="1"/>
    </xf>
    <xf numFmtId="0" fontId="36" fillId="0" borderId="18" xfId="0" applyFont="1" applyFill="1" applyBorder="1" applyAlignment="1">
      <alignment wrapText="1" shrinkToFit="1"/>
    </xf>
    <xf numFmtId="0" fontId="37" fillId="4" borderId="0" xfId="0" applyFont="1" applyFill="1" applyBorder="1" applyAlignment="1">
      <alignment wrapText="1" shrinkToFit="1"/>
    </xf>
    <xf numFmtId="0" fontId="1" fillId="4" borderId="6" xfId="0" applyFont="1" applyFill="1" applyBorder="1" applyAlignment="1">
      <alignment wrapText="1" shrinkToFit="1"/>
    </xf>
    <xf numFmtId="0" fontId="3" fillId="4" borderId="6" xfId="0" applyFont="1" applyFill="1" applyBorder="1" applyAlignment="1">
      <alignment horizontal="center" wrapText="1" shrinkToFit="1"/>
    </xf>
    <xf numFmtId="0" fontId="3" fillId="4" borderId="5" xfId="0" applyFont="1" applyFill="1" applyBorder="1" applyAlignment="1">
      <alignment horizontal="center" wrapText="1" shrinkToFit="1"/>
    </xf>
    <xf numFmtId="0" fontId="21" fillId="0" borderId="20" xfId="0" applyFont="1" applyFill="1" applyBorder="1" applyAlignment="1">
      <alignment horizontal="center" wrapText="1" shrinkToFit="1"/>
    </xf>
    <xf numFmtId="0" fontId="3" fillId="0" borderId="30" xfId="0" applyFont="1" applyFill="1" applyBorder="1" applyAlignment="1">
      <alignment horizontal="center" wrapText="1" shrinkToFit="1"/>
    </xf>
    <xf numFmtId="49" fontId="36" fillId="0" borderId="13" xfId="0" applyNumberFormat="1" applyFont="1" applyFill="1" applyBorder="1" applyAlignment="1">
      <alignment horizontal="center" wrapText="1" shrinkToFit="1"/>
    </xf>
    <xf numFmtId="0" fontId="1" fillId="4" borderId="32" xfId="0" applyFont="1" applyFill="1" applyBorder="1" applyAlignment="1">
      <alignment horizontal="center" wrapText="1" shrinkToFit="1"/>
    </xf>
    <xf numFmtId="4" fontId="6" fillId="0" borderId="24" xfId="0" applyNumberFormat="1" applyFont="1" applyFill="1" applyBorder="1" applyAlignment="1">
      <alignment horizontal="center" wrapText="1" shrinkToFit="1"/>
    </xf>
    <xf numFmtId="0" fontId="1" fillId="0" borderId="12" xfId="0" applyFont="1" applyFill="1" applyBorder="1" applyAlignment="1">
      <alignment horizontal="center" wrapText="1" shrinkToFit="1"/>
    </xf>
    <xf numFmtId="49" fontId="21" fillId="0" borderId="29" xfId="0" applyNumberFormat="1" applyFont="1" applyFill="1" applyBorder="1" applyAlignment="1">
      <alignment horizontal="center" wrapText="1" shrinkToFit="1"/>
    </xf>
    <xf numFmtId="49" fontId="21" fillId="0" borderId="20" xfId="0" applyNumberFormat="1" applyFont="1" applyFill="1" applyBorder="1" applyAlignment="1">
      <alignment horizontal="center" wrapText="1" shrinkToFit="1"/>
    </xf>
    <xf numFmtId="1" fontId="21" fillId="0" borderId="20" xfId="0" applyNumberFormat="1" applyFont="1" applyFill="1" applyBorder="1" applyAlignment="1">
      <alignment horizontal="center" wrapText="1" shrinkToFit="1"/>
    </xf>
    <xf numFmtId="49" fontId="36" fillId="0" borderId="30" xfId="0" applyNumberFormat="1" applyFont="1" applyFill="1" applyBorder="1" applyAlignment="1">
      <alignment horizontal="center" wrapText="1" shrinkToFit="1"/>
    </xf>
    <xf numFmtId="0" fontId="2" fillId="0" borderId="32" xfId="0" applyFont="1" applyBorder="1" applyAlignment="1">
      <alignment horizontal="center"/>
    </xf>
    <xf numFmtId="0" fontId="3" fillId="4" borderId="15" xfId="0" applyFont="1" applyFill="1" applyBorder="1" applyAlignment="1">
      <alignment wrapText="1" shrinkToFit="1"/>
    </xf>
    <xf numFmtId="0" fontId="18" fillId="0" borderId="4" xfId="0" applyFont="1" applyFill="1" applyBorder="1" applyAlignment="1">
      <alignment horizontal="center" wrapText="1" shrinkToFit="1"/>
    </xf>
    <xf numFmtId="0" fontId="0" fillId="0" borderId="20" xfId="0" applyFont="1" applyFill="1" applyBorder="1" applyAlignment="1">
      <alignment wrapText="1" shrinkToFit="1"/>
    </xf>
    <xf numFmtId="0" fontId="3" fillId="0" borderId="10" xfId="0" applyFont="1" applyFill="1" applyBorder="1" applyAlignment="1">
      <alignment horizontal="center" wrapText="1" shrinkToFit="1"/>
    </xf>
    <xf numFmtId="49" fontId="28" fillId="0" borderId="8" xfId="0" applyNumberFormat="1" applyFont="1" applyFill="1" applyBorder="1" applyAlignment="1">
      <alignment horizontal="center" wrapText="1" shrinkToFit="1"/>
    </xf>
    <xf numFmtId="49" fontId="36" fillId="4" borderId="6" xfId="0" applyNumberFormat="1" applyFont="1" applyFill="1" applyBorder="1" applyAlignment="1">
      <alignment horizontal="center" wrapText="1" shrinkToFit="1"/>
    </xf>
    <xf numFmtId="0" fontId="5" fillId="4" borderId="1" xfId="0" applyFont="1" applyFill="1" applyBorder="1" applyAlignment="1">
      <alignment wrapText="1" shrinkToFit="1"/>
    </xf>
    <xf numFmtId="0" fontId="18" fillId="4" borderId="34" xfId="0" applyFont="1" applyFill="1" applyBorder="1" applyAlignment="1">
      <alignment horizontal="center" wrapText="1" shrinkToFit="1"/>
    </xf>
    <xf numFmtId="0" fontId="1" fillId="4" borderId="34" xfId="0" applyFont="1" applyFill="1" applyBorder="1" applyAlignment="1">
      <alignment wrapText="1" shrinkToFit="1"/>
    </xf>
    <xf numFmtId="0" fontId="0" fillId="0" borderId="22" xfId="0" applyFont="1" applyFill="1" applyBorder="1" applyAlignment="1">
      <alignment horizontal="center" wrapText="1" shrinkToFit="1"/>
    </xf>
    <xf numFmtId="4" fontId="6" fillId="4" borderId="23" xfId="0" applyNumberFormat="1" applyFont="1" applyFill="1" applyBorder="1" applyAlignment="1">
      <alignment wrapText="1" shrinkToFit="1"/>
    </xf>
    <xf numFmtId="49" fontId="0" fillId="0" borderId="14" xfId="0" applyNumberFormat="1" applyFont="1" applyFill="1" applyBorder="1" applyAlignment="1">
      <alignment horizontal="center" wrapText="1" shrinkToFit="1"/>
    </xf>
    <xf numFmtId="49" fontId="21" fillId="0" borderId="33" xfId="0" applyNumberFormat="1" applyFont="1" applyFill="1" applyBorder="1" applyAlignment="1">
      <alignment horizontal="center" wrapText="1" shrinkToFit="1"/>
    </xf>
    <xf numFmtId="1" fontId="0" fillId="0" borderId="8" xfId="0" applyNumberFormat="1" applyFont="1" applyFill="1" applyBorder="1" applyAlignment="1">
      <alignment horizontal="center" wrapText="1" shrinkToFit="1"/>
    </xf>
    <xf numFmtId="49" fontId="0" fillId="0" borderId="8" xfId="0" applyNumberFormat="1" applyFont="1" applyFill="1" applyBorder="1" applyAlignment="1">
      <alignment horizontal="center" wrapText="1" shrinkToFit="1"/>
    </xf>
    <xf numFmtId="0" fontId="0" fillId="0" borderId="4" xfId="0" applyBorder="1" applyAlignment="1">
      <alignment wrapText="1" shrinkToFit="1"/>
    </xf>
    <xf numFmtId="0" fontId="21" fillId="0" borderId="19" xfId="0" applyFont="1" applyFill="1" applyBorder="1" applyAlignment="1">
      <alignment wrapText="1" shrinkToFit="1"/>
    </xf>
    <xf numFmtId="0" fontId="21" fillId="0" borderId="18" xfId="0" applyFont="1" applyFill="1" applyBorder="1" applyAlignment="1">
      <alignment wrapText="1" shrinkToFit="1"/>
    </xf>
    <xf numFmtId="1" fontId="39" fillId="3" borderId="9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 wrapText="1" shrinkToFit="1"/>
    </xf>
    <xf numFmtId="49" fontId="21" fillId="0" borderId="9" xfId="0" applyNumberFormat="1" applyFont="1" applyFill="1" applyBorder="1" applyAlignment="1">
      <alignment horizontal="center" wrapText="1" shrinkToFit="1"/>
    </xf>
    <xf numFmtId="49" fontId="0" fillId="0" borderId="16" xfId="0" applyNumberFormat="1" applyFont="1" applyFill="1" applyBorder="1" applyAlignment="1">
      <alignment horizontal="center" wrapText="1" shrinkToFit="1"/>
    </xf>
    <xf numFmtId="49" fontId="21" fillId="0" borderId="21" xfId="0" applyNumberFormat="1" applyFont="1" applyFill="1" applyBorder="1" applyAlignment="1">
      <alignment horizontal="center" wrapText="1" shrinkToFit="1"/>
    </xf>
    <xf numFmtId="49" fontId="28" fillId="0" borderId="9" xfId="0" applyNumberFormat="1" applyFont="1" applyFill="1" applyBorder="1" applyAlignment="1">
      <alignment horizontal="center" wrapText="1" shrinkToFit="1"/>
    </xf>
    <xf numFmtId="1" fontId="0" fillId="0" borderId="9" xfId="0" applyNumberFormat="1" applyFont="1" applyFill="1" applyBorder="1" applyAlignment="1">
      <alignment horizontal="center" wrapText="1" shrinkToFit="1"/>
    </xf>
    <xf numFmtId="1" fontId="39" fillId="3" borderId="1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 wrapText="1" shrinkToFit="1"/>
    </xf>
    <xf numFmtId="0" fontId="3" fillId="4" borderId="3" xfId="0" applyFont="1" applyFill="1" applyBorder="1" applyAlignment="1">
      <alignment wrapText="1" shrinkToFit="1"/>
    </xf>
    <xf numFmtId="0" fontId="18" fillId="4" borderId="32" xfId="0" applyFont="1" applyFill="1" applyBorder="1" applyAlignment="1">
      <alignment horizontal="center" wrapText="1" shrinkToFit="1"/>
    </xf>
    <xf numFmtId="0" fontId="37" fillId="4" borderId="7" xfId="0" applyFont="1" applyFill="1" applyBorder="1" applyAlignment="1">
      <alignment wrapText="1" shrinkToFit="1"/>
    </xf>
    <xf numFmtId="0" fontId="3" fillId="4" borderId="7" xfId="0" applyFont="1" applyFill="1" applyBorder="1" applyAlignment="1">
      <alignment horizontal="center" wrapText="1" shrinkToFit="1"/>
    </xf>
    <xf numFmtId="49" fontId="36" fillId="4" borderId="37" xfId="0" applyNumberFormat="1" applyFont="1" applyFill="1" applyBorder="1" applyAlignment="1">
      <alignment horizontal="center" wrapText="1" shrinkToFit="1"/>
    </xf>
    <xf numFmtId="0" fontId="1" fillId="4" borderId="37" xfId="0" applyFont="1" applyFill="1" applyBorder="1" applyAlignment="1">
      <alignment wrapText="1" shrinkToFit="1"/>
    </xf>
    <xf numFmtId="169" fontId="36" fillId="0" borderId="18" xfId="0" applyNumberFormat="1" applyFont="1" applyFill="1" applyBorder="1" applyAlignment="1">
      <alignment horizontal="center" wrapText="1" shrinkToFit="1"/>
    </xf>
    <xf numFmtId="168" fontId="41" fillId="0" borderId="0" xfId="0" applyNumberFormat="1" applyFont="1"/>
    <xf numFmtId="49" fontId="21" fillId="4" borderId="37" xfId="0" applyNumberFormat="1" applyFont="1" applyFill="1" applyBorder="1" applyAlignment="1">
      <alignment horizontal="center" wrapText="1" shrinkToFit="1"/>
    </xf>
    <xf numFmtId="49" fontId="21" fillId="0" borderId="16" xfId="0" applyNumberFormat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vertical="top" wrapText="1" shrinkToFit="1"/>
    </xf>
    <xf numFmtId="4" fontId="6" fillId="4" borderId="32" xfId="0" applyNumberFormat="1" applyFont="1" applyFill="1" applyBorder="1" applyAlignment="1">
      <alignment horizontal="center" wrapText="1" shrinkToFit="1"/>
    </xf>
    <xf numFmtId="2" fontId="6" fillId="0" borderId="14" xfId="0" applyNumberFormat="1" applyFont="1" applyFill="1" applyBorder="1" applyAlignment="1">
      <alignment horizontal="center" vertical="top" wrapText="1" shrinkToFit="1"/>
    </xf>
    <xf numFmtId="169" fontId="36" fillId="0" borderId="8" xfId="0" applyNumberFormat="1" applyFont="1" applyFill="1" applyBorder="1" applyAlignment="1">
      <alignment horizontal="center" wrapText="1" shrinkToFit="1"/>
    </xf>
    <xf numFmtId="2" fontId="6" fillId="0" borderId="8" xfId="0" applyNumberFormat="1" applyFont="1" applyFill="1" applyBorder="1" applyAlignment="1">
      <alignment horizontal="center" vertical="top" wrapText="1" shrinkToFit="1"/>
    </xf>
    <xf numFmtId="4" fontId="36" fillId="0" borderId="18" xfId="0" applyNumberFormat="1" applyFont="1" applyFill="1" applyBorder="1" applyAlignment="1">
      <alignment wrapText="1" shrinkToFit="1"/>
    </xf>
    <xf numFmtId="168" fontId="41" fillId="0" borderId="33" xfId="0" applyNumberFormat="1" applyFont="1" applyBorder="1"/>
    <xf numFmtId="0" fontId="42" fillId="0" borderId="12" xfId="0" applyFont="1" applyFill="1" applyBorder="1" applyAlignment="1">
      <alignment wrapText="1" shrinkToFit="1"/>
    </xf>
    <xf numFmtId="0" fontId="42" fillId="0" borderId="30" xfId="0" applyFont="1" applyFill="1" applyBorder="1" applyAlignment="1">
      <alignment wrapText="1" shrinkToFit="1"/>
    </xf>
    <xf numFmtId="0" fontId="42" fillId="0" borderId="10" xfId="0" applyFont="1" applyFill="1" applyBorder="1" applyAlignment="1">
      <alignment wrapText="1" shrinkToFit="1"/>
    </xf>
    <xf numFmtId="0" fontId="36" fillId="0" borderId="20" xfId="0" applyFont="1" applyFill="1" applyBorder="1" applyAlignment="1">
      <alignment wrapText="1" shrinkToFit="1"/>
    </xf>
    <xf numFmtId="0" fontId="36" fillId="0" borderId="20" xfId="0" applyFont="1" applyFill="1" applyBorder="1" applyAlignment="1">
      <alignment horizontal="center" wrapText="1" shrinkToFit="1"/>
    </xf>
    <xf numFmtId="0" fontId="36" fillId="0" borderId="24" xfId="0" applyFont="1" applyFill="1" applyBorder="1" applyAlignment="1">
      <alignment wrapText="1" shrinkToFit="1"/>
    </xf>
    <xf numFmtId="1" fontId="36" fillId="0" borderId="24" xfId="0" applyNumberFormat="1" applyFont="1" applyFill="1" applyBorder="1" applyAlignment="1">
      <alignment horizontal="center" wrapText="1" shrinkToFit="1"/>
    </xf>
    <xf numFmtId="1" fontId="0" fillId="0" borderId="17" xfId="0" applyNumberFormat="1" applyFont="1" applyFill="1" applyBorder="1" applyAlignment="1">
      <alignment horizontal="center" wrapText="1" shrinkToFit="1"/>
    </xf>
    <xf numFmtId="0" fontId="36" fillId="0" borderId="24" xfId="0" applyFont="1" applyFill="1" applyBorder="1" applyAlignment="1">
      <alignment horizontal="center" wrapText="1" shrinkToFit="1"/>
    </xf>
    <xf numFmtId="168" fontId="36" fillId="0" borderId="8" xfId="0" applyNumberFormat="1" applyFont="1" applyBorder="1" applyAlignment="1">
      <alignment horizontal="center"/>
    </xf>
    <xf numFmtId="168" fontId="40" fillId="0" borderId="8" xfId="0" applyNumberFormat="1" applyFont="1" applyBorder="1" applyAlignment="1">
      <alignment horizontal="center"/>
    </xf>
    <xf numFmtId="168" fontId="41" fillId="0" borderId="33" xfId="0" applyNumberFormat="1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11" fillId="2" borderId="34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4" fontId="11" fillId="2" borderId="6" xfId="0" applyNumberFormat="1" applyFont="1" applyFill="1" applyBorder="1" applyAlignment="1">
      <alignment horizontal="center" vertical="center" wrapText="1" shrinkToFit="1"/>
    </xf>
    <xf numFmtId="49" fontId="9" fillId="2" borderId="34" xfId="0" applyNumberFormat="1" applyFont="1" applyFill="1" applyBorder="1" applyAlignment="1">
      <alignment horizontal="center" vertical="center" wrapText="1" shrinkToFit="1"/>
    </xf>
    <xf numFmtId="49" fontId="3" fillId="2" borderId="6" xfId="0" applyNumberFormat="1" applyFont="1" applyFill="1" applyBorder="1" applyAlignment="1">
      <alignment horizontal="center" vertical="center" wrapText="1" shrinkToFit="1"/>
    </xf>
    <xf numFmtId="168" fontId="43" fillId="0" borderId="32" xfId="0" applyNumberFormat="1" applyFont="1" applyBorder="1" applyAlignment="1">
      <alignment horizontal="center"/>
    </xf>
    <xf numFmtId="0" fontId="36" fillId="0" borderId="14" xfId="0" applyFont="1" applyFill="1" applyBorder="1" applyAlignment="1">
      <alignment wrapText="1" shrinkToFit="1"/>
    </xf>
  </cellXfs>
  <cellStyles count="18">
    <cellStyle name="Euro" xfId="1"/>
    <cellStyle name="Euro 2" xfId="2"/>
    <cellStyle name="Euro 3" xfId="3"/>
    <cellStyle name="Heading" xfId="4"/>
    <cellStyle name="Heading 2" xfId="5"/>
    <cellStyle name="Heading1" xfId="6"/>
    <cellStyle name="Heading1 2" xfId="7"/>
    <cellStyle name="Link" xfId="8" builtinId="8"/>
    <cellStyle name="Result" xfId="9"/>
    <cellStyle name="Result 2" xfId="10"/>
    <cellStyle name="Result2" xfId="11"/>
    <cellStyle name="Result2 2" xfId="12"/>
    <cellStyle name="Standard" xfId="0" builtinId="0"/>
    <cellStyle name="Standard 2" xfId="13"/>
    <cellStyle name="Standard 2 2" xfId="14"/>
    <cellStyle name="Standard 2 3" xfId="15"/>
    <cellStyle name="Standard 3" xfId="16"/>
    <cellStyle name="Standard 4" xfId="17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1</xdr:col>
      <xdr:colOff>51895</xdr:colOff>
      <xdr:row>7</xdr:row>
      <xdr:rowOff>133350</xdr:rowOff>
    </xdr:to>
    <xdr:pic>
      <xdr:nvPicPr>
        <xdr:cNvPr id="10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1209675" cy="1181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topLeftCell="A16" zoomScale="87" zoomScaleNormal="87" workbookViewId="0">
      <selection activeCell="H74" sqref="H74"/>
    </sheetView>
  </sheetViews>
  <sheetFormatPr baseColWidth="10" defaultRowHeight="12.75" x14ac:dyDescent="0.2"/>
  <cols>
    <col min="1" max="1" width="17.42578125" customWidth="1"/>
    <col min="2" max="2" width="16.42578125" customWidth="1"/>
    <col min="3" max="3" width="16.85546875" style="10" customWidth="1"/>
    <col min="4" max="4" width="49.140625" customWidth="1"/>
    <col min="5" max="5" width="13.140625" customWidth="1"/>
    <col min="6" max="6" width="13.28515625" style="10" customWidth="1"/>
    <col min="7" max="7" width="9.7109375" style="16" customWidth="1"/>
    <col min="8" max="8" width="16.42578125" style="43" customWidth="1"/>
    <col min="9" max="9" width="10.140625" style="15" customWidth="1"/>
  </cols>
  <sheetData>
    <row r="1" spans="1:9" ht="18" x14ac:dyDescent="0.25">
      <c r="A1" s="2" t="s">
        <v>53</v>
      </c>
      <c r="E1" s="2" t="s">
        <v>66</v>
      </c>
      <c r="I1" s="12"/>
    </row>
    <row r="2" spans="1:9" ht="15.75" x14ac:dyDescent="0.25">
      <c r="E2" s="1" t="s">
        <v>71</v>
      </c>
      <c r="I2" s="13"/>
    </row>
    <row r="3" spans="1:9" x14ac:dyDescent="0.2">
      <c r="D3" s="3"/>
      <c r="F3" s="22"/>
      <c r="G3" s="17"/>
      <c r="H3" s="44"/>
      <c r="I3" s="13"/>
    </row>
    <row r="4" spans="1:9" ht="15" x14ac:dyDescent="0.2">
      <c r="D4" s="3"/>
      <c r="E4" s="3"/>
      <c r="F4" s="23"/>
      <c r="G4" s="18"/>
      <c r="H4" s="44"/>
      <c r="I4" s="13"/>
    </row>
    <row r="5" spans="1:9" x14ac:dyDescent="0.2">
      <c r="D5" s="3"/>
      <c r="E5" s="3"/>
      <c r="F5" s="24"/>
      <c r="G5" s="19"/>
      <c r="H5" s="44"/>
      <c r="I5" s="14"/>
    </row>
    <row r="6" spans="1:9" x14ac:dyDescent="0.2">
      <c r="D6" s="5"/>
      <c r="E6" s="4"/>
      <c r="F6" s="6"/>
      <c r="G6" s="19"/>
      <c r="H6" s="45"/>
      <c r="I6" s="13"/>
    </row>
    <row r="7" spans="1:9" x14ac:dyDescent="0.2">
      <c r="D7" s="5"/>
      <c r="E7" s="4"/>
      <c r="F7" s="6"/>
      <c r="G7" s="19"/>
      <c r="H7" s="45"/>
      <c r="I7" s="13"/>
    </row>
    <row r="8" spans="1:9" ht="20.25" x14ac:dyDescent="0.3">
      <c r="D8" s="53" t="s">
        <v>154</v>
      </c>
      <c r="E8" s="4"/>
      <c r="F8" s="6"/>
      <c r="G8" s="19"/>
      <c r="H8" s="45"/>
      <c r="I8" s="13"/>
    </row>
    <row r="9" spans="1:9" x14ac:dyDescent="0.2">
      <c r="D9" s="5"/>
      <c r="E9" s="4"/>
      <c r="F9" s="11"/>
      <c r="H9" s="45"/>
      <c r="I9" s="13"/>
    </row>
    <row r="10" spans="1:9" ht="20.25" x14ac:dyDescent="0.3">
      <c r="B10" s="47" t="s">
        <v>279</v>
      </c>
      <c r="C10" s="48"/>
      <c r="D10" s="49"/>
      <c r="E10" s="49"/>
      <c r="F10" s="50"/>
      <c r="G10" s="51"/>
      <c r="I10" s="14"/>
    </row>
    <row r="11" spans="1:9" x14ac:dyDescent="0.2">
      <c r="F11" s="8"/>
      <c r="G11" s="20"/>
      <c r="I11" s="14"/>
    </row>
    <row r="12" spans="1:9" ht="18.75" thickBot="1" x14ac:dyDescent="0.3">
      <c r="F12" s="25"/>
      <c r="G12" s="21"/>
      <c r="I12" s="14"/>
    </row>
    <row r="13" spans="1:9" s="26" customFormat="1" ht="55.5" customHeight="1" thickBot="1" x14ac:dyDescent="0.25">
      <c r="A13" s="319" t="s">
        <v>52</v>
      </c>
      <c r="B13" s="39" t="s">
        <v>54</v>
      </c>
      <c r="C13" s="320" t="s">
        <v>272</v>
      </c>
      <c r="D13" s="321" t="s">
        <v>72</v>
      </c>
      <c r="E13" s="322" t="s">
        <v>11</v>
      </c>
      <c r="F13" s="321" t="s">
        <v>47</v>
      </c>
      <c r="G13" s="323" t="s">
        <v>74</v>
      </c>
      <c r="H13" s="324" t="s">
        <v>10</v>
      </c>
      <c r="I13" s="325" t="s">
        <v>9</v>
      </c>
    </row>
    <row r="14" spans="1:9" s="7" customFormat="1" ht="12.75" customHeight="1" x14ac:dyDescent="0.2">
      <c r="A14" s="34">
        <v>5</v>
      </c>
      <c r="B14" s="74" t="s">
        <v>56</v>
      </c>
      <c r="C14" s="78" t="s">
        <v>91</v>
      </c>
      <c r="D14" s="93" t="s">
        <v>78</v>
      </c>
      <c r="E14" s="83"/>
      <c r="F14" s="102" t="s">
        <v>48</v>
      </c>
      <c r="G14" s="109">
        <v>23.95</v>
      </c>
      <c r="H14" s="114" t="s">
        <v>16</v>
      </c>
      <c r="I14" s="64">
        <f t="shared" ref="I14:I19" si="0">G14+(G14*5%)</f>
        <v>25.147500000000001</v>
      </c>
    </row>
    <row r="15" spans="1:9" s="7" customFormat="1" ht="12.75" customHeight="1" x14ac:dyDescent="0.2">
      <c r="A15" s="34"/>
      <c r="B15" s="75" t="s">
        <v>40</v>
      </c>
      <c r="C15" s="79" t="s">
        <v>91</v>
      </c>
      <c r="D15" s="94" t="s">
        <v>183</v>
      </c>
      <c r="E15" s="87"/>
      <c r="F15" s="103" t="s">
        <v>132</v>
      </c>
      <c r="G15" s="110">
        <v>12</v>
      </c>
      <c r="H15" s="115" t="s">
        <v>184</v>
      </c>
      <c r="I15" s="64">
        <f t="shared" si="0"/>
        <v>12.6</v>
      </c>
    </row>
    <row r="16" spans="1:9" s="7" customFormat="1" ht="12.75" customHeight="1" x14ac:dyDescent="0.2">
      <c r="A16" s="30"/>
      <c r="B16" s="76" t="s">
        <v>57</v>
      </c>
      <c r="C16" s="80" t="s">
        <v>91</v>
      </c>
      <c r="D16" s="95" t="s">
        <v>21</v>
      </c>
      <c r="E16" s="80"/>
      <c r="F16" s="104" t="s">
        <v>48</v>
      </c>
      <c r="G16" s="111">
        <v>20.95</v>
      </c>
      <c r="H16" s="115" t="s">
        <v>22</v>
      </c>
      <c r="I16" s="65">
        <f>G16+(G1+G16*5%)</f>
        <v>21.997499999999999</v>
      </c>
    </row>
    <row r="17" spans="1:10" s="7" customFormat="1" ht="12.75" customHeight="1" x14ac:dyDescent="0.25">
      <c r="A17" s="31"/>
      <c r="B17" s="76" t="s">
        <v>55</v>
      </c>
      <c r="C17" s="80" t="s">
        <v>91</v>
      </c>
      <c r="D17" s="96" t="s">
        <v>177</v>
      </c>
      <c r="E17" s="89" t="s">
        <v>162</v>
      </c>
      <c r="F17" s="105" t="s">
        <v>70</v>
      </c>
      <c r="G17" s="112">
        <v>25.95</v>
      </c>
      <c r="H17" s="116">
        <v>9783140281003</v>
      </c>
      <c r="I17" s="65">
        <f t="shared" si="0"/>
        <v>27.247499999999999</v>
      </c>
    </row>
    <row r="18" spans="1:10" s="7" customFormat="1" ht="12.75" customHeight="1" x14ac:dyDescent="0.2">
      <c r="A18" s="30"/>
      <c r="B18" s="76" t="s">
        <v>61</v>
      </c>
      <c r="C18" s="80" t="s">
        <v>91</v>
      </c>
      <c r="D18" s="97" t="s">
        <v>239</v>
      </c>
      <c r="E18" s="90" t="s">
        <v>96</v>
      </c>
      <c r="F18" s="106" t="s">
        <v>48</v>
      </c>
      <c r="G18" s="111">
        <v>24.95</v>
      </c>
      <c r="H18" s="115" t="s">
        <v>240</v>
      </c>
      <c r="I18" s="65">
        <f t="shared" si="0"/>
        <v>26.197499999999998</v>
      </c>
    </row>
    <row r="19" spans="1:10" s="7" customFormat="1" ht="12.75" customHeight="1" x14ac:dyDescent="0.25">
      <c r="A19" s="35"/>
      <c r="B19" s="76" t="s">
        <v>59</v>
      </c>
      <c r="C19" s="80" t="s">
        <v>91</v>
      </c>
      <c r="D19" s="92" t="s">
        <v>260</v>
      </c>
      <c r="E19" s="89" t="s">
        <v>96</v>
      </c>
      <c r="F19" s="107" t="s">
        <v>48</v>
      </c>
      <c r="G19" s="111">
        <v>28.5</v>
      </c>
      <c r="H19" s="117" t="s">
        <v>261</v>
      </c>
      <c r="I19" s="66">
        <f t="shared" si="0"/>
        <v>29.925000000000001</v>
      </c>
    </row>
    <row r="20" spans="1:10" s="7" customFormat="1" ht="15" customHeight="1" x14ac:dyDescent="0.2">
      <c r="A20" s="29"/>
      <c r="B20" s="76" t="s">
        <v>129</v>
      </c>
      <c r="C20" s="80" t="s">
        <v>91</v>
      </c>
      <c r="D20" s="98" t="s">
        <v>133</v>
      </c>
      <c r="E20" s="87" t="s">
        <v>96</v>
      </c>
      <c r="F20" s="104" t="s">
        <v>130</v>
      </c>
      <c r="G20" s="111">
        <v>23.8</v>
      </c>
      <c r="H20" s="115" t="s">
        <v>131</v>
      </c>
      <c r="I20" s="65">
        <f>G20+(G20*5%)</f>
        <v>24.990000000000002</v>
      </c>
      <c r="J20" s="27"/>
    </row>
    <row r="21" spans="1:10" s="7" customFormat="1" ht="15" customHeight="1" x14ac:dyDescent="0.2">
      <c r="A21" s="29"/>
      <c r="B21" s="76" t="s">
        <v>231</v>
      </c>
      <c r="C21" s="81" t="s">
        <v>92</v>
      </c>
      <c r="D21" s="99" t="s">
        <v>5</v>
      </c>
      <c r="E21" s="85"/>
      <c r="F21" s="107" t="s">
        <v>132</v>
      </c>
      <c r="G21" s="111">
        <v>6.45</v>
      </c>
      <c r="H21" s="115" t="s">
        <v>4</v>
      </c>
      <c r="I21" s="65">
        <f>G21+(G21*5%)</f>
        <v>6.7725</v>
      </c>
      <c r="J21" s="27"/>
    </row>
    <row r="22" spans="1:10" s="7" customFormat="1" ht="12.75" customHeight="1" x14ac:dyDescent="0.2">
      <c r="A22" s="30"/>
      <c r="B22" s="76" t="s">
        <v>57</v>
      </c>
      <c r="C22" s="80" t="s">
        <v>92</v>
      </c>
      <c r="D22" s="95" t="s">
        <v>25</v>
      </c>
      <c r="E22" s="80"/>
      <c r="F22" s="104" t="s">
        <v>48</v>
      </c>
      <c r="G22" s="111">
        <v>9.9499999999999993</v>
      </c>
      <c r="H22" s="115" t="s">
        <v>30</v>
      </c>
      <c r="I22" s="65">
        <f>G22+(G22*5%)</f>
        <v>10.4475</v>
      </c>
    </row>
    <row r="23" spans="1:10" s="7" customFormat="1" ht="12.75" customHeight="1" x14ac:dyDescent="0.2">
      <c r="A23" s="29"/>
      <c r="B23" s="76" t="s">
        <v>55</v>
      </c>
      <c r="C23" s="80" t="s">
        <v>92</v>
      </c>
      <c r="D23" s="100" t="s">
        <v>178</v>
      </c>
      <c r="E23" s="89" t="s">
        <v>162</v>
      </c>
      <c r="F23" s="105" t="s">
        <v>70</v>
      </c>
      <c r="G23" s="112">
        <v>9.5</v>
      </c>
      <c r="H23" s="116">
        <v>9783140281065</v>
      </c>
      <c r="I23" s="65">
        <f>G23+(G23*5%)</f>
        <v>9.9749999999999996</v>
      </c>
    </row>
    <row r="24" spans="1:10" s="7" customFormat="1" ht="12.75" customHeight="1" thickBot="1" x14ac:dyDescent="0.25">
      <c r="A24" s="29"/>
      <c r="B24" s="77"/>
      <c r="C24" s="82"/>
      <c r="D24" s="101"/>
      <c r="E24" s="91"/>
      <c r="F24" s="108"/>
      <c r="G24" s="113"/>
      <c r="H24" s="118"/>
      <c r="I24" s="64"/>
    </row>
    <row r="25" spans="1:10" s="7" customFormat="1" ht="13.5" customHeight="1" x14ac:dyDescent="0.25">
      <c r="A25" s="52">
        <v>5</v>
      </c>
      <c r="B25" s="74" t="s">
        <v>55</v>
      </c>
      <c r="C25" s="272" t="s">
        <v>93</v>
      </c>
      <c r="D25" s="124" t="s">
        <v>243</v>
      </c>
      <c r="E25" s="83" t="s">
        <v>8</v>
      </c>
      <c r="F25" s="130" t="s">
        <v>48</v>
      </c>
      <c r="G25" s="133">
        <v>18.989999999999998</v>
      </c>
      <c r="H25" s="326">
        <v>9783126760904</v>
      </c>
      <c r="I25" s="136">
        <f t="shared" ref="I25:I64" si="1">G25+(G25*5%)</f>
        <v>19.939499999999999</v>
      </c>
    </row>
    <row r="26" spans="1:10" s="7" customFormat="1" ht="12.75" customHeight="1" x14ac:dyDescent="0.2">
      <c r="A26" s="41" t="s">
        <v>270</v>
      </c>
      <c r="B26" s="76" t="s">
        <v>55</v>
      </c>
      <c r="C26" s="80" t="s">
        <v>93</v>
      </c>
      <c r="D26" s="125" t="s">
        <v>246</v>
      </c>
      <c r="E26" s="87" t="s">
        <v>8</v>
      </c>
      <c r="F26" s="104" t="s">
        <v>48</v>
      </c>
      <c r="G26" s="134">
        <v>15.99</v>
      </c>
      <c r="H26" s="115" t="s">
        <v>248</v>
      </c>
      <c r="I26" s="65">
        <f t="shared" si="1"/>
        <v>16.7895</v>
      </c>
    </row>
    <row r="27" spans="1:10" s="7" customFormat="1" ht="12.75" customHeight="1" x14ac:dyDescent="0.2">
      <c r="A27" s="41" t="s">
        <v>187</v>
      </c>
      <c r="B27" s="76" t="s">
        <v>55</v>
      </c>
      <c r="C27" s="121" t="s">
        <v>13</v>
      </c>
      <c r="D27" s="126" t="s">
        <v>244</v>
      </c>
      <c r="E27" s="128" t="s">
        <v>12</v>
      </c>
      <c r="F27" s="104" t="s">
        <v>48</v>
      </c>
      <c r="G27" s="134">
        <v>18.989999999999998</v>
      </c>
      <c r="H27" s="115" t="s">
        <v>197</v>
      </c>
      <c r="I27" s="65">
        <f t="shared" si="1"/>
        <v>19.939499999999999</v>
      </c>
    </row>
    <row r="28" spans="1:10" s="7" customFormat="1" ht="12.75" customHeight="1" thickBot="1" x14ac:dyDescent="0.25">
      <c r="A28" s="33"/>
      <c r="B28" s="120" t="s">
        <v>55</v>
      </c>
      <c r="C28" s="122" t="s">
        <v>13</v>
      </c>
      <c r="D28" s="127" t="s">
        <v>245</v>
      </c>
      <c r="E28" s="129" t="s">
        <v>12</v>
      </c>
      <c r="F28" s="131" t="s">
        <v>48</v>
      </c>
      <c r="G28" s="135">
        <v>17.989999999999998</v>
      </c>
      <c r="H28" s="139" t="s">
        <v>198</v>
      </c>
      <c r="I28" s="137">
        <f t="shared" si="1"/>
        <v>18.889499999999998</v>
      </c>
    </row>
    <row r="29" spans="1:10" s="7" customFormat="1" ht="12.75" customHeight="1" thickBot="1" x14ac:dyDescent="0.25">
      <c r="A29" s="119"/>
      <c r="B29" s="143"/>
      <c r="C29" s="142"/>
      <c r="D29" s="141"/>
      <c r="E29" s="195"/>
      <c r="F29" s="140"/>
      <c r="G29" s="169"/>
      <c r="H29" s="177"/>
      <c r="I29" s="138"/>
    </row>
    <row r="30" spans="1:10" s="7" customFormat="1" ht="12.75" customHeight="1" x14ac:dyDescent="0.2">
      <c r="A30" s="57">
        <v>6</v>
      </c>
      <c r="B30" s="74" t="s">
        <v>56</v>
      </c>
      <c r="C30" s="130" t="s">
        <v>91</v>
      </c>
      <c r="D30" s="93" t="s">
        <v>80</v>
      </c>
      <c r="E30" s="83"/>
      <c r="F30" s="185" t="s">
        <v>77</v>
      </c>
      <c r="G30" s="170">
        <v>23.95</v>
      </c>
      <c r="H30" s="114" t="s">
        <v>17</v>
      </c>
      <c r="I30" s="136">
        <f t="shared" si="1"/>
        <v>25.147500000000001</v>
      </c>
    </row>
    <row r="31" spans="1:10" s="7" customFormat="1" ht="12.75" customHeight="1" x14ac:dyDescent="0.2">
      <c r="A31" s="31"/>
      <c r="B31" s="76" t="s">
        <v>57</v>
      </c>
      <c r="C31" s="104" t="s">
        <v>91</v>
      </c>
      <c r="D31" s="95" t="s">
        <v>23</v>
      </c>
      <c r="E31" s="80"/>
      <c r="F31" s="186" t="s">
        <v>48</v>
      </c>
      <c r="G31" s="160">
        <v>20.95</v>
      </c>
      <c r="H31" s="115" t="s">
        <v>24</v>
      </c>
      <c r="I31" s="65">
        <f t="shared" si="1"/>
        <v>21.997499999999999</v>
      </c>
    </row>
    <row r="32" spans="1:10" s="7" customFormat="1" ht="12.75" customHeight="1" x14ac:dyDescent="0.2">
      <c r="A32" s="31"/>
      <c r="B32" s="75" t="s">
        <v>40</v>
      </c>
      <c r="C32" s="103" t="s">
        <v>91</v>
      </c>
      <c r="D32" s="97" t="s">
        <v>185</v>
      </c>
      <c r="E32" s="164"/>
      <c r="F32" s="187" t="s">
        <v>132</v>
      </c>
      <c r="G32" s="160">
        <v>14.35</v>
      </c>
      <c r="H32" s="115" t="s">
        <v>186</v>
      </c>
      <c r="I32" s="64">
        <f t="shared" si="1"/>
        <v>15.067499999999999</v>
      </c>
    </row>
    <row r="33" spans="1:9" s="7" customFormat="1" ht="12.75" customHeight="1" x14ac:dyDescent="0.2">
      <c r="A33" s="30"/>
      <c r="B33" s="75" t="s">
        <v>55</v>
      </c>
      <c r="C33" s="102" t="s">
        <v>91</v>
      </c>
      <c r="D33" s="180" t="s">
        <v>179</v>
      </c>
      <c r="E33" s="151" t="s">
        <v>163</v>
      </c>
      <c r="F33" s="188" t="s">
        <v>70</v>
      </c>
      <c r="G33" s="171">
        <v>25.95</v>
      </c>
      <c r="H33" s="115" t="s">
        <v>102</v>
      </c>
      <c r="I33" s="64">
        <f t="shared" si="1"/>
        <v>27.247499999999999</v>
      </c>
    </row>
    <row r="34" spans="1:9" s="7" customFormat="1" ht="12.75" customHeight="1" x14ac:dyDescent="0.2">
      <c r="A34" s="35"/>
      <c r="B34" s="76" t="s">
        <v>62</v>
      </c>
      <c r="C34" s="104" t="s">
        <v>91</v>
      </c>
      <c r="D34" s="181" t="s">
        <v>155</v>
      </c>
      <c r="E34" s="85"/>
      <c r="F34" s="189" t="s">
        <v>50</v>
      </c>
      <c r="G34" s="160">
        <v>20.5</v>
      </c>
      <c r="H34" s="115" t="s">
        <v>156</v>
      </c>
      <c r="I34" s="65">
        <f t="shared" si="1"/>
        <v>21.524999999999999</v>
      </c>
    </row>
    <row r="35" spans="1:9" s="7" customFormat="1" ht="12.75" customHeight="1" x14ac:dyDescent="0.2">
      <c r="A35" s="35"/>
      <c r="B35" s="76" t="s">
        <v>62</v>
      </c>
      <c r="C35" s="104" t="s">
        <v>91</v>
      </c>
      <c r="D35" s="95" t="s">
        <v>159</v>
      </c>
      <c r="E35" s="85"/>
      <c r="F35" s="189" t="s">
        <v>50</v>
      </c>
      <c r="G35" s="160">
        <v>8.25</v>
      </c>
      <c r="H35" s="115" t="s">
        <v>160</v>
      </c>
      <c r="I35" s="65">
        <f t="shared" si="1"/>
        <v>8.6624999999999996</v>
      </c>
    </row>
    <row r="36" spans="1:9" s="7" customFormat="1" ht="12.75" customHeight="1" x14ac:dyDescent="0.2">
      <c r="A36" s="35"/>
      <c r="B36" s="76" t="s">
        <v>60</v>
      </c>
      <c r="C36" s="146" t="s">
        <v>91</v>
      </c>
      <c r="D36" s="180" t="s">
        <v>164</v>
      </c>
      <c r="E36" s="196" t="s">
        <v>97</v>
      </c>
      <c r="F36" s="190" t="s">
        <v>48</v>
      </c>
      <c r="G36" s="159">
        <v>21.25</v>
      </c>
      <c r="H36" s="55" t="s">
        <v>165</v>
      </c>
      <c r="I36" s="56">
        <f t="shared" si="1"/>
        <v>22.3125</v>
      </c>
    </row>
    <row r="37" spans="1:9" s="7" customFormat="1" ht="12.75" customHeight="1" x14ac:dyDescent="0.2">
      <c r="A37" s="35"/>
      <c r="B37" s="144" t="s">
        <v>61</v>
      </c>
      <c r="C37" s="147" t="s">
        <v>91</v>
      </c>
      <c r="D37" s="97" t="s">
        <v>239</v>
      </c>
      <c r="E37" s="90" t="s">
        <v>199</v>
      </c>
      <c r="F37" s="191" t="s">
        <v>48</v>
      </c>
      <c r="G37" s="172">
        <v>24.95</v>
      </c>
      <c r="H37" s="115" t="s">
        <v>240</v>
      </c>
      <c r="I37" s="66">
        <f t="shared" si="1"/>
        <v>26.197499999999998</v>
      </c>
    </row>
    <row r="38" spans="1:9" s="7" customFormat="1" ht="12.75" customHeight="1" x14ac:dyDescent="0.25">
      <c r="A38" s="31"/>
      <c r="B38" s="76" t="s">
        <v>59</v>
      </c>
      <c r="C38" s="104" t="s">
        <v>91</v>
      </c>
      <c r="D38" s="92" t="s">
        <v>275</v>
      </c>
      <c r="E38" s="89" t="s">
        <v>96</v>
      </c>
      <c r="F38" s="179" t="s">
        <v>48</v>
      </c>
      <c r="G38" s="160">
        <v>28.5</v>
      </c>
      <c r="H38" s="117" t="s">
        <v>261</v>
      </c>
      <c r="I38" s="66">
        <f t="shared" si="1"/>
        <v>29.925000000000001</v>
      </c>
    </row>
    <row r="39" spans="1:9" s="7" customFormat="1" ht="12.75" customHeight="1" x14ac:dyDescent="0.2">
      <c r="A39" s="29"/>
      <c r="B39" s="76" t="s">
        <v>129</v>
      </c>
      <c r="C39" s="104" t="s">
        <v>91</v>
      </c>
      <c r="D39" s="98" t="s">
        <v>133</v>
      </c>
      <c r="E39" s="87" t="s">
        <v>96</v>
      </c>
      <c r="F39" s="186" t="s">
        <v>130</v>
      </c>
      <c r="G39" s="160">
        <v>23.8</v>
      </c>
      <c r="H39" s="115" t="s">
        <v>131</v>
      </c>
      <c r="I39" s="65">
        <f t="shared" si="1"/>
        <v>24.990000000000002</v>
      </c>
    </row>
    <row r="40" spans="1:9" s="7" customFormat="1" ht="12.75" customHeight="1" x14ac:dyDescent="0.2">
      <c r="A40" s="29"/>
      <c r="B40" s="75" t="s">
        <v>40</v>
      </c>
      <c r="C40" s="148" t="s">
        <v>92</v>
      </c>
      <c r="D40" s="182" t="s">
        <v>232</v>
      </c>
      <c r="E40" s="87"/>
      <c r="F40" s="192" t="s">
        <v>132</v>
      </c>
      <c r="G40" s="173">
        <v>9.99</v>
      </c>
      <c r="H40" s="178" t="s">
        <v>233</v>
      </c>
      <c r="I40" s="64">
        <f t="shared" si="1"/>
        <v>10.4895</v>
      </c>
    </row>
    <row r="41" spans="1:9" s="7" customFormat="1" ht="12.75" customHeight="1" x14ac:dyDescent="0.2">
      <c r="A41" s="30"/>
      <c r="B41" s="75" t="s">
        <v>57</v>
      </c>
      <c r="C41" s="102" t="s">
        <v>92</v>
      </c>
      <c r="D41" s="98" t="s">
        <v>26</v>
      </c>
      <c r="E41" s="164"/>
      <c r="F41" s="189" t="s">
        <v>48</v>
      </c>
      <c r="G41" s="173">
        <v>9.9499999999999993</v>
      </c>
      <c r="H41" s="178" t="s">
        <v>31</v>
      </c>
      <c r="I41" s="64">
        <f t="shared" si="1"/>
        <v>10.4475</v>
      </c>
    </row>
    <row r="42" spans="1:9" s="7" customFormat="1" ht="13.5" customHeight="1" x14ac:dyDescent="0.2">
      <c r="A42" s="30"/>
      <c r="B42" s="75" t="s">
        <v>55</v>
      </c>
      <c r="C42" s="148" t="s">
        <v>92</v>
      </c>
      <c r="D42" s="97" t="s">
        <v>182</v>
      </c>
      <c r="E42" s="151" t="s">
        <v>163</v>
      </c>
      <c r="F42" s="188" t="s">
        <v>70</v>
      </c>
      <c r="G42" s="174">
        <v>9.5</v>
      </c>
      <c r="H42" s="116">
        <v>9783140281072</v>
      </c>
      <c r="I42" s="64">
        <f t="shared" si="1"/>
        <v>9.9749999999999996</v>
      </c>
    </row>
    <row r="43" spans="1:9" s="7" customFormat="1" ht="15.75" customHeight="1" x14ac:dyDescent="0.2">
      <c r="A43" s="30"/>
      <c r="B43" s="145" t="s">
        <v>62</v>
      </c>
      <c r="C43" s="149" t="s">
        <v>92</v>
      </c>
      <c r="D43" s="183" t="s">
        <v>176</v>
      </c>
      <c r="E43" s="197"/>
      <c r="F43" s="193" t="s">
        <v>175</v>
      </c>
      <c r="G43" s="175">
        <v>12.99</v>
      </c>
      <c r="H43" s="116">
        <v>9783125173392</v>
      </c>
      <c r="I43" s="176">
        <f t="shared" si="1"/>
        <v>13.6395</v>
      </c>
    </row>
    <row r="44" spans="1:9" s="7" customFormat="1" ht="14.25" customHeight="1" x14ac:dyDescent="0.2">
      <c r="A44" s="41"/>
      <c r="B44" s="76" t="s">
        <v>62</v>
      </c>
      <c r="C44" s="104" t="s">
        <v>92</v>
      </c>
      <c r="D44" s="181" t="s">
        <v>157</v>
      </c>
      <c r="E44" s="85"/>
      <c r="F44" s="186" t="s">
        <v>50</v>
      </c>
      <c r="G44" s="160">
        <v>10.25</v>
      </c>
      <c r="H44" s="115" t="s">
        <v>158</v>
      </c>
      <c r="I44" s="65">
        <f t="shared" si="1"/>
        <v>10.762499999999999</v>
      </c>
    </row>
    <row r="45" spans="1:9" s="7" customFormat="1" ht="14.25" customHeight="1" thickBot="1" x14ac:dyDescent="0.25">
      <c r="A45" s="58"/>
      <c r="B45" s="77" t="s">
        <v>60</v>
      </c>
      <c r="C45" s="150" t="s">
        <v>92</v>
      </c>
      <c r="D45" s="184" t="s">
        <v>256</v>
      </c>
      <c r="E45" s="198"/>
      <c r="F45" s="194" t="s">
        <v>49</v>
      </c>
      <c r="G45" s="161">
        <v>36.950000000000003</v>
      </c>
      <c r="H45" s="59" t="s">
        <v>46</v>
      </c>
      <c r="I45" s="60">
        <f t="shared" si="1"/>
        <v>38.797499999999999</v>
      </c>
    </row>
    <row r="46" spans="1:9" s="7" customFormat="1" ht="12.75" customHeight="1" x14ac:dyDescent="0.25">
      <c r="A46" s="262">
        <v>6</v>
      </c>
      <c r="B46" s="74" t="s">
        <v>55</v>
      </c>
      <c r="C46" s="272" t="s">
        <v>92</v>
      </c>
      <c r="D46" s="154" t="s">
        <v>243</v>
      </c>
      <c r="E46" s="83"/>
      <c r="F46" s="164" t="s">
        <v>48</v>
      </c>
      <c r="G46" s="78">
        <v>18.989999999999998</v>
      </c>
      <c r="H46" s="71" t="s">
        <v>247</v>
      </c>
      <c r="I46" s="204">
        <f t="shared" si="1"/>
        <v>19.939499999999999</v>
      </c>
    </row>
    <row r="47" spans="1:9" s="7" customFormat="1" ht="14.25" customHeight="1" x14ac:dyDescent="0.2">
      <c r="A47" s="145" t="s">
        <v>271</v>
      </c>
      <c r="B47" s="76" t="s">
        <v>55</v>
      </c>
      <c r="C47" s="80" t="s">
        <v>93</v>
      </c>
      <c r="D47" s="199" t="s">
        <v>246</v>
      </c>
      <c r="E47" s="201"/>
      <c r="F47" s="80" t="s">
        <v>48</v>
      </c>
      <c r="G47" s="111">
        <v>15.99</v>
      </c>
      <c r="H47" s="71" t="s">
        <v>248</v>
      </c>
      <c r="I47" s="201">
        <f t="shared" si="1"/>
        <v>16.7895</v>
      </c>
    </row>
    <row r="48" spans="1:9" s="7" customFormat="1" ht="12.75" customHeight="1" thickBot="1" x14ac:dyDescent="0.25">
      <c r="A48" s="77" t="s">
        <v>187</v>
      </c>
      <c r="B48" s="120"/>
      <c r="C48" s="168"/>
      <c r="D48" s="200"/>
      <c r="E48" s="202"/>
      <c r="F48" s="168"/>
      <c r="G48" s="132"/>
      <c r="H48" s="203"/>
      <c r="I48" s="202"/>
    </row>
    <row r="49" spans="1:9" s="7" customFormat="1" ht="12.75" customHeight="1" x14ac:dyDescent="0.2">
      <c r="A49" s="263"/>
      <c r="B49" s="205"/>
      <c r="C49" s="140"/>
      <c r="D49" s="207"/>
      <c r="E49" s="212"/>
      <c r="F49" s="217"/>
      <c r="G49" s="301"/>
      <c r="H49" s="298"/>
      <c r="I49" s="222"/>
    </row>
    <row r="50" spans="1:9" s="7" customFormat="1" ht="12.75" customHeight="1" x14ac:dyDescent="0.2">
      <c r="A50" s="38">
        <v>7</v>
      </c>
      <c r="B50" s="76" t="s">
        <v>56</v>
      </c>
      <c r="C50" s="104" t="s">
        <v>91</v>
      </c>
      <c r="D50" s="85" t="s">
        <v>81</v>
      </c>
      <c r="E50" s="155"/>
      <c r="F50" s="80" t="s">
        <v>48</v>
      </c>
      <c r="G50" s="111">
        <v>23.95</v>
      </c>
      <c r="H50" s="283" t="s">
        <v>18</v>
      </c>
      <c r="I50" s="201">
        <f t="shared" si="1"/>
        <v>25.147500000000001</v>
      </c>
    </row>
    <row r="51" spans="1:9" s="7" customFormat="1" ht="12.75" customHeight="1" x14ac:dyDescent="0.2">
      <c r="A51" s="31"/>
      <c r="B51" s="75" t="s">
        <v>57</v>
      </c>
      <c r="C51" s="102" t="s">
        <v>91</v>
      </c>
      <c r="D51" s="208" t="s">
        <v>27</v>
      </c>
      <c r="E51" s="157"/>
      <c r="F51" s="164" t="s">
        <v>48</v>
      </c>
      <c r="G51" s="302">
        <v>20.95</v>
      </c>
      <c r="H51" s="299" t="s">
        <v>28</v>
      </c>
      <c r="I51" s="223">
        <f t="shared" si="1"/>
        <v>21.997499999999999</v>
      </c>
    </row>
    <row r="52" spans="1:9" s="7" customFormat="1" ht="12.75" customHeight="1" x14ac:dyDescent="0.25">
      <c r="A52" s="31"/>
      <c r="B52" s="76" t="s">
        <v>55</v>
      </c>
      <c r="C52" s="104" t="s">
        <v>91</v>
      </c>
      <c r="D52" s="89" t="s">
        <v>180</v>
      </c>
      <c r="E52" s="155"/>
      <c r="F52" s="218" t="s">
        <v>70</v>
      </c>
      <c r="G52" s="111">
        <v>25.95</v>
      </c>
      <c r="H52" s="300" t="s">
        <v>189</v>
      </c>
      <c r="I52" s="201">
        <f t="shared" si="1"/>
        <v>27.247499999999999</v>
      </c>
    </row>
    <row r="53" spans="1:9" s="7" customFormat="1" ht="12.75" customHeight="1" x14ac:dyDescent="0.2">
      <c r="A53" s="35"/>
      <c r="B53" s="76" t="s">
        <v>62</v>
      </c>
      <c r="C53" s="104" t="s">
        <v>91</v>
      </c>
      <c r="D53" s="89" t="s">
        <v>166</v>
      </c>
      <c r="E53" s="155"/>
      <c r="F53" s="81" t="s">
        <v>50</v>
      </c>
      <c r="G53" s="111">
        <v>20.5</v>
      </c>
      <c r="H53" s="283" t="s">
        <v>188</v>
      </c>
      <c r="I53" s="201">
        <f t="shared" si="1"/>
        <v>21.524999999999999</v>
      </c>
    </row>
    <row r="54" spans="1:9" s="7" customFormat="1" ht="12.75" customHeight="1" x14ac:dyDescent="0.2">
      <c r="A54" s="35"/>
      <c r="B54" s="76" t="s">
        <v>62</v>
      </c>
      <c r="C54" s="104" t="s">
        <v>91</v>
      </c>
      <c r="D54" s="89" t="s">
        <v>167</v>
      </c>
      <c r="E54" s="155"/>
      <c r="F54" s="81" t="s">
        <v>50</v>
      </c>
      <c r="G54" s="111">
        <v>8.25</v>
      </c>
      <c r="H54" s="283" t="s">
        <v>103</v>
      </c>
      <c r="I54" s="201">
        <f t="shared" si="1"/>
        <v>8.6624999999999996</v>
      </c>
    </row>
    <row r="55" spans="1:9" s="7" customFormat="1" ht="12.75" customHeight="1" x14ac:dyDescent="0.2">
      <c r="A55" s="35"/>
      <c r="B55" s="76" t="s">
        <v>61</v>
      </c>
      <c r="C55" s="104" t="s">
        <v>91</v>
      </c>
      <c r="D55" s="86" t="s">
        <v>241</v>
      </c>
      <c r="E55" s="155" t="s">
        <v>200</v>
      </c>
      <c r="F55" s="80" t="s">
        <v>48</v>
      </c>
      <c r="G55" s="111">
        <v>25.25</v>
      </c>
      <c r="H55" s="283" t="s">
        <v>242</v>
      </c>
      <c r="I55" s="201">
        <f t="shared" si="1"/>
        <v>26.512499999999999</v>
      </c>
    </row>
    <row r="56" spans="1:9" s="7" customFormat="1" ht="12.75" customHeight="1" x14ac:dyDescent="0.2">
      <c r="A56" s="31"/>
      <c r="B56" s="76" t="s">
        <v>59</v>
      </c>
      <c r="C56" s="104" t="s">
        <v>91</v>
      </c>
      <c r="D56" s="67" t="s">
        <v>274</v>
      </c>
      <c r="E56" s="213" t="s">
        <v>99</v>
      </c>
      <c r="F56" s="219" t="s">
        <v>48</v>
      </c>
      <c r="G56" s="303">
        <v>33.950000000000003</v>
      </c>
      <c r="H56" s="297">
        <v>9783121500307</v>
      </c>
      <c r="I56" s="201">
        <f t="shared" si="1"/>
        <v>35.647500000000001</v>
      </c>
    </row>
    <row r="57" spans="1:9" s="7" customFormat="1" ht="12.75" customHeight="1" x14ac:dyDescent="0.2">
      <c r="A57" s="29"/>
      <c r="B57" s="144" t="s">
        <v>60</v>
      </c>
      <c r="C57" s="147" t="s">
        <v>91</v>
      </c>
      <c r="D57" s="209" t="s">
        <v>164</v>
      </c>
      <c r="E57" s="214" t="s">
        <v>14</v>
      </c>
      <c r="F57" s="165" t="s">
        <v>48</v>
      </c>
      <c r="G57" s="256">
        <v>21.25</v>
      </c>
      <c r="H57" s="282" t="s">
        <v>165</v>
      </c>
      <c r="I57" s="224">
        <f t="shared" si="1"/>
        <v>22.3125</v>
      </c>
    </row>
    <row r="58" spans="1:9" s="7" customFormat="1" ht="12.75" customHeight="1" x14ac:dyDescent="0.2">
      <c r="A58" s="29"/>
      <c r="B58" s="76" t="s">
        <v>64</v>
      </c>
      <c r="C58" s="104" t="s">
        <v>91</v>
      </c>
      <c r="D58" s="89" t="s">
        <v>215</v>
      </c>
      <c r="E58" s="213" t="s">
        <v>216</v>
      </c>
      <c r="F58" s="81" t="s">
        <v>218</v>
      </c>
      <c r="G58" s="111">
        <v>18</v>
      </c>
      <c r="H58" s="283" t="s">
        <v>219</v>
      </c>
      <c r="I58" s="201">
        <f t="shared" si="1"/>
        <v>18.899999999999999</v>
      </c>
    </row>
    <row r="59" spans="1:9" s="7" customFormat="1" ht="12.75" customHeight="1" x14ac:dyDescent="0.2">
      <c r="A59" s="29"/>
      <c r="B59" s="76" t="s">
        <v>63</v>
      </c>
      <c r="C59" s="104" t="s">
        <v>91</v>
      </c>
      <c r="D59" s="85" t="s">
        <v>87</v>
      </c>
      <c r="E59" s="155" t="s">
        <v>99</v>
      </c>
      <c r="F59" s="80" t="s">
        <v>88</v>
      </c>
      <c r="G59" s="111">
        <v>26.99</v>
      </c>
      <c r="H59" s="283" t="s">
        <v>115</v>
      </c>
      <c r="I59" s="201">
        <f t="shared" si="1"/>
        <v>28.339499999999997</v>
      </c>
    </row>
    <row r="60" spans="1:9" s="7" customFormat="1" ht="12.75" customHeight="1" x14ac:dyDescent="0.2">
      <c r="A60" s="30"/>
      <c r="B60" s="76" t="s">
        <v>129</v>
      </c>
      <c r="C60" s="104" t="s">
        <v>91</v>
      </c>
      <c r="D60" s="87" t="s">
        <v>134</v>
      </c>
      <c r="E60" s="155" t="s">
        <v>99</v>
      </c>
      <c r="F60" s="80" t="s">
        <v>130</v>
      </c>
      <c r="G60" s="111">
        <v>23.8</v>
      </c>
      <c r="H60" s="283" t="s">
        <v>43</v>
      </c>
      <c r="I60" s="201">
        <f>G60+(G60*5%)</f>
        <v>24.990000000000002</v>
      </c>
    </row>
    <row r="61" spans="1:9" s="7" customFormat="1" ht="12.75" customHeight="1" x14ac:dyDescent="0.2">
      <c r="A61" s="30"/>
      <c r="B61" s="76" t="s">
        <v>62</v>
      </c>
      <c r="C61" s="107" t="s">
        <v>92</v>
      </c>
      <c r="D61" s="151" t="s">
        <v>168</v>
      </c>
      <c r="E61" s="155"/>
      <c r="F61" s="81" t="s">
        <v>50</v>
      </c>
      <c r="G61" s="111">
        <v>10.25</v>
      </c>
      <c r="H61" s="283" t="s">
        <v>190</v>
      </c>
      <c r="I61" s="201">
        <f>G61+(G61*5%)</f>
        <v>10.762499999999999</v>
      </c>
    </row>
    <row r="62" spans="1:9" ht="16.5" customHeight="1" x14ac:dyDescent="0.2">
      <c r="A62" s="30"/>
      <c r="B62" s="76" t="s">
        <v>62</v>
      </c>
      <c r="C62" s="104" t="s">
        <v>92</v>
      </c>
      <c r="D62" s="86" t="s">
        <v>176</v>
      </c>
      <c r="E62" s="155"/>
      <c r="F62" s="162" t="s">
        <v>175</v>
      </c>
      <c r="G62" s="111">
        <v>12.99</v>
      </c>
      <c r="H62" s="283" t="s">
        <v>191</v>
      </c>
      <c r="I62" s="201">
        <f>G62+(G62*5%)</f>
        <v>13.6395</v>
      </c>
    </row>
    <row r="63" spans="1:9" s="7" customFormat="1" ht="12.75" customHeight="1" x14ac:dyDescent="0.25">
      <c r="A63" s="29"/>
      <c r="B63" s="76" t="s">
        <v>55</v>
      </c>
      <c r="C63" s="104" t="s">
        <v>92</v>
      </c>
      <c r="D63" s="210" t="s">
        <v>181</v>
      </c>
      <c r="E63" s="155"/>
      <c r="F63" s="218" t="s">
        <v>70</v>
      </c>
      <c r="G63" s="111">
        <v>9.5</v>
      </c>
      <c r="H63" s="283" t="s">
        <v>192</v>
      </c>
      <c r="I63" s="201">
        <f t="shared" si="1"/>
        <v>9.9749999999999996</v>
      </c>
    </row>
    <row r="64" spans="1:9" s="7" customFormat="1" ht="14.25" customHeight="1" x14ac:dyDescent="0.2">
      <c r="A64" s="31"/>
      <c r="B64" s="76" t="s">
        <v>57</v>
      </c>
      <c r="C64" s="104" t="s">
        <v>92</v>
      </c>
      <c r="D64" s="211" t="s">
        <v>29</v>
      </c>
      <c r="E64" s="155"/>
      <c r="F64" s="80" t="s">
        <v>48</v>
      </c>
      <c r="G64" s="304">
        <v>9.9499999999999993</v>
      </c>
      <c r="H64" s="300" t="s">
        <v>32</v>
      </c>
      <c r="I64" s="201">
        <f t="shared" si="1"/>
        <v>10.4475</v>
      </c>
    </row>
    <row r="65" spans="1:9" s="7" customFormat="1" ht="12.75" customHeight="1" x14ac:dyDescent="0.2">
      <c r="A65" s="38"/>
      <c r="B65" s="76" t="s">
        <v>56</v>
      </c>
      <c r="C65" s="104" t="s">
        <v>92</v>
      </c>
      <c r="D65" s="85" t="s">
        <v>79</v>
      </c>
      <c r="E65" s="155" t="s">
        <v>98</v>
      </c>
      <c r="F65" s="80" t="s">
        <v>50</v>
      </c>
      <c r="G65" s="111">
        <v>13.75</v>
      </c>
      <c r="H65" s="283" t="s">
        <v>118</v>
      </c>
      <c r="I65" s="201">
        <f>G65+(G65*5%)</f>
        <v>14.4375</v>
      </c>
    </row>
    <row r="66" spans="1:9" s="7" customFormat="1" ht="12.75" customHeight="1" thickBot="1" x14ac:dyDescent="0.25">
      <c r="A66" s="33"/>
      <c r="B66" s="120" t="s">
        <v>56</v>
      </c>
      <c r="C66" s="206"/>
      <c r="D66" s="307" t="s">
        <v>257</v>
      </c>
      <c r="E66" s="215" t="s">
        <v>98</v>
      </c>
      <c r="F66" s="220"/>
      <c r="G66" s="257"/>
      <c r="H66" s="254"/>
      <c r="I66" s="225"/>
    </row>
    <row r="67" spans="1:9" s="7" customFormat="1" ht="12.75" customHeight="1" x14ac:dyDescent="0.2">
      <c r="A67" s="119"/>
      <c r="B67" s="205"/>
      <c r="C67" s="227"/>
      <c r="D67" s="229"/>
      <c r="E67" s="230"/>
      <c r="F67" s="235"/>
      <c r="G67" s="234"/>
      <c r="H67" s="237"/>
      <c r="I67" s="238"/>
    </row>
    <row r="68" spans="1:9" s="7" customFormat="1" ht="12.75" customHeight="1" x14ac:dyDescent="0.25">
      <c r="A68" s="32">
        <v>8</v>
      </c>
      <c r="B68" s="76" t="s">
        <v>56</v>
      </c>
      <c r="C68" s="104" t="s">
        <v>91</v>
      </c>
      <c r="D68" s="85" t="s">
        <v>82</v>
      </c>
      <c r="E68" s="155"/>
      <c r="F68" s="80" t="s">
        <v>48</v>
      </c>
      <c r="G68" s="160">
        <v>23.95</v>
      </c>
      <c r="H68" s="115" t="s">
        <v>19</v>
      </c>
      <c r="I68" s="201">
        <f>G68+(G68*5%)</f>
        <v>25.147500000000001</v>
      </c>
    </row>
    <row r="69" spans="1:9" s="7" customFormat="1" ht="12.75" customHeight="1" x14ac:dyDescent="0.2">
      <c r="A69" s="29"/>
      <c r="B69" s="76" t="s">
        <v>57</v>
      </c>
      <c r="C69" s="104" t="s">
        <v>91</v>
      </c>
      <c r="D69" s="85" t="s">
        <v>33</v>
      </c>
      <c r="E69" s="231"/>
      <c r="F69" s="80" t="s">
        <v>48</v>
      </c>
      <c r="G69" s="160">
        <v>20.95</v>
      </c>
      <c r="H69" s="115" t="s">
        <v>34</v>
      </c>
      <c r="I69" s="201">
        <f t="shared" ref="I69:I84" si="2">G69+(G69*5%)</f>
        <v>21.997499999999999</v>
      </c>
    </row>
    <row r="70" spans="1:9" s="7" customFormat="1" ht="12.75" customHeight="1" x14ac:dyDescent="0.2">
      <c r="A70" s="30"/>
      <c r="B70" s="76" t="s">
        <v>55</v>
      </c>
      <c r="C70" s="104" t="s">
        <v>91</v>
      </c>
      <c r="D70" s="89" t="s">
        <v>222</v>
      </c>
      <c r="E70" s="231"/>
      <c r="F70" s="81" t="s">
        <v>70</v>
      </c>
      <c r="G70" s="160">
        <v>25.95</v>
      </c>
      <c r="H70" s="115" t="s">
        <v>223</v>
      </c>
      <c r="I70" s="201">
        <f t="shared" si="2"/>
        <v>27.247499999999999</v>
      </c>
    </row>
    <row r="71" spans="1:9" s="7" customFormat="1" ht="12.75" customHeight="1" x14ac:dyDescent="0.2">
      <c r="A71" s="31"/>
      <c r="B71" s="76" t="s">
        <v>62</v>
      </c>
      <c r="C71" s="104" t="s">
        <v>91</v>
      </c>
      <c r="D71" s="89" t="s">
        <v>169</v>
      </c>
      <c r="E71" s="231"/>
      <c r="F71" s="81" t="s">
        <v>50</v>
      </c>
      <c r="G71" s="160">
        <v>20</v>
      </c>
      <c r="H71" s="115" t="s">
        <v>193</v>
      </c>
      <c r="I71" s="201">
        <f t="shared" si="2"/>
        <v>21</v>
      </c>
    </row>
    <row r="72" spans="1:9" s="7" customFormat="1" ht="12.75" customHeight="1" x14ac:dyDescent="0.2">
      <c r="A72" s="31"/>
      <c r="B72" s="76" t="s">
        <v>62</v>
      </c>
      <c r="C72" s="104" t="s">
        <v>91</v>
      </c>
      <c r="D72" s="89" t="s">
        <v>170</v>
      </c>
      <c r="E72" s="231"/>
      <c r="F72" s="81" t="s">
        <v>50</v>
      </c>
      <c r="G72" s="160">
        <v>8.25</v>
      </c>
      <c r="H72" s="115" t="s">
        <v>194</v>
      </c>
      <c r="I72" s="201">
        <f t="shared" si="2"/>
        <v>8.6624999999999996</v>
      </c>
    </row>
    <row r="73" spans="1:9" s="7" customFormat="1" ht="12.75" customHeight="1" x14ac:dyDescent="0.2">
      <c r="A73" s="31"/>
      <c r="B73" s="76" t="s">
        <v>202</v>
      </c>
      <c r="C73" s="104" t="s">
        <v>203</v>
      </c>
      <c r="D73" s="88" t="s">
        <v>204</v>
      </c>
      <c r="E73" s="231" t="s">
        <v>200</v>
      </c>
      <c r="F73" s="163" t="s">
        <v>205</v>
      </c>
      <c r="G73" s="160">
        <v>25.25</v>
      </c>
      <c r="H73" s="115" t="s">
        <v>207</v>
      </c>
      <c r="I73" s="201">
        <f t="shared" si="2"/>
        <v>26.512499999999999</v>
      </c>
    </row>
    <row r="74" spans="1:9" s="7" customFormat="1" ht="12.75" customHeight="1" x14ac:dyDescent="0.2">
      <c r="A74" s="30"/>
      <c r="B74" s="76" t="s">
        <v>61</v>
      </c>
      <c r="C74" s="104" t="s">
        <v>91</v>
      </c>
      <c r="D74" s="85" t="s">
        <v>201</v>
      </c>
      <c r="E74" s="213" t="s">
        <v>288</v>
      </c>
      <c r="F74" s="80" t="s">
        <v>48</v>
      </c>
      <c r="G74" s="160">
        <v>26.75</v>
      </c>
      <c r="H74" s="277" t="s">
        <v>289</v>
      </c>
      <c r="I74" s="201">
        <f t="shared" si="2"/>
        <v>28.087499999999999</v>
      </c>
    </row>
    <row r="75" spans="1:9" s="7" customFormat="1" ht="12.75" customHeight="1" x14ac:dyDescent="0.2">
      <c r="A75" s="31"/>
      <c r="B75" s="76" t="s">
        <v>59</v>
      </c>
      <c r="C75" s="104" t="s">
        <v>91</v>
      </c>
      <c r="D75" s="67" t="s">
        <v>274</v>
      </c>
      <c r="E75" s="305" t="s">
        <v>277</v>
      </c>
      <c r="F75" s="219" t="s">
        <v>48</v>
      </c>
      <c r="G75" s="296">
        <v>33.950000000000003</v>
      </c>
      <c r="H75" s="318">
        <v>9783121500307</v>
      </c>
      <c r="I75" s="201">
        <f t="shared" si="2"/>
        <v>35.647500000000001</v>
      </c>
    </row>
    <row r="76" spans="1:9" s="7" customFormat="1" ht="12.75" customHeight="1" x14ac:dyDescent="0.2">
      <c r="A76" s="31"/>
      <c r="B76" s="76" t="s">
        <v>60</v>
      </c>
      <c r="C76" s="104" t="s">
        <v>91</v>
      </c>
      <c r="D76" s="89" t="s">
        <v>252</v>
      </c>
      <c r="E76" s="232" t="s">
        <v>100</v>
      </c>
      <c r="F76" s="80" t="s">
        <v>49</v>
      </c>
      <c r="G76" s="160">
        <v>28.5</v>
      </c>
      <c r="H76" s="115" t="s">
        <v>251</v>
      </c>
      <c r="I76" s="201">
        <f t="shared" si="2"/>
        <v>29.925000000000001</v>
      </c>
    </row>
    <row r="77" spans="1:9" s="7" customFormat="1" ht="12.75" customHeight="1" x14ac:dyDescent="0.2">
      <c r="A77" s="29"/>
      <c r="B77" s="76" t="s">
        <v>68</v>
      </c>
      <c r="C77" s="104" t="s">
        <v>91</v>
      </c>
      <c r="D77" s="89" t="s">
        <v>69</v>
      </c>
      <c r="E77" s="231" t="s">
        <v>100</v>
      </c>
      <c r="F77" s="80" t="s">
        <v>70</v>
      </c>
      <c r="G77" s="160">
        <v>26.5</v>
      </c>
      <c r="H77" s="115" t="s">
        <v>119</v>
      </c>
      <c r="I77" s="201">
        <f t="shared" si="2"/>
        <v>27.824999999999999</v>
      </c>
    </row>
    <row r="78" spans="1:9" s="7" customFormat="1" ht="12" customHeight="1" x14ac:dyDescent="0.2">
      <c r="A78" s="29"/>
      <c r="B78" s="76" t="s">
        <v>64</v>
      </c>
      <c r="C78" s="104" t="s">
        <v>91</v>
      </c>
      <c r="D78" s="89" t="s">
        <v>220</v>
      </c>
      <c r="E78" s="214" t="s">
        <v>217</v>
      </c>
      <c r="F78" s="81" t="s">
        <v>218</v>
      </c>
      <c r="G78" s="160">
        <v>19</v>
      </c>
      <c r="H78" s="55" t="s">
        <v>221</v>
      </c>
      <c r="I78" s="201">
        <f t="shared" si="2"/>
        <v>19.95</v>
      </c>
    </row>
    <row r="79" spans="1:9" s="7" customFormat="1" ht="12.75" customHeight="1" x14ac:dyDescent="0.2">
      <c r="A79" s="29"/>
      <c r="B79" s="76" t="s">
        <v>63</v>
      </c>
      <c r="C79" s="104" t="s">
        <v>91</v>
      </c>
      <c r="D79" s="85" t="s">
        <v>87</v>
      </c>
      <c r="E79" s="155"/>
      <c r="F79" s="80" t="s">
        <v>88</v>
      </c>
      <c r="G79" s="160">
        <v>26.99</v>
      </c>
      <c r="H79" s="115" t="s">
        <v>115</v>
      </c>
      <c r="I79" s="201">
        <f t="shared" si="2"/>
        <v>28.339499999999997</v>
      </c>
    </row>
    <row r="80" spans="1:9" s="7" customFormat="1" ht="12.75" customHeight="1" x14ac:dyDescent="0.2">
      <c r="A80" s="31"/>
      <c r="B80" s="76" t="s">
        <v>129</v>
      </c>
      <c r="C80" s="104" t="s">
        <v>91</v>
      </c>
      <c r="D80" s="87" t="s">
        <v>134</v>
      </c>
      <c r="E80" s="155" t="s">
        <v>99</v>
      </c>
      <c r="F80" s="80" t="s">
        <v>130</v>
      </c>
      <c r="G80" s="160">
        <v>23.8</v>
      </c>
      <c r="H80" s="115" t="s">
        <v>43</v>
      </c>
      <c r="I80" s="201">
        <f>G80+(G80*5%)</f>
        <v>24.990000000000002</v>
      </c>
    </row>
    <row r="81" spans="1:9" s="7" customFormat="1" ht="12.75" customHeight="1" x14ac:dyDescent="0.2">
      <c r="A81" s="30"/>
      <c r="B81" s="144" t="s">
        <v>57</v>
      </c>
      <c r="C81" s="147" t="s">
        <v>92</v>
      </c>
      <c r="D81" s="90" t="s">
        <v>35</v>
      </c>
      <c r="E81" s="233"/>
      <c r="F81" s="165" t="s">
        <v>48</v>
      </c>
      <c r="G81" s="172">
        <v>9.9499999999999993</v>
      </c>
      <c r="H81" s="115" t="s">
        <v>36</v>
      </c>
      <c r="I81" s="224">
        <f t="shared" si="2"/>
        <v>10.4475</v>
      </c>
    </row>
    <row r="82" spans="1:9" ht="15" customHeight="1" x14ac:dyDescent="0.2">
      <c r="A82" s="35"/>
      <c r="B82" s="76" t="s">
        <v>55</v>
      </c>
      <c r="C82" s="104" t="s">
        <v>92</v>
      </c>
      <c r="D82" s="89" t="s">
        <v>224</v>
      </c>
      <c r="E82" s="231"/>
      <c r="F82" s="81" t="s">
        <v>70</v>
      </c>
      <c r="G82" s="160">
        <v>9.5</v>
      </c>
      <c r="H82" s="115" t="s">
        <v>225</v>
      </c>
      <c r="I82" s="201">
        <f t="shared" si="2"/>
        <v>9.9749999999999996</v>
      </c>
    </row>
    <row r="83" spans="1:9" s="7" customFormat="1" ht="12.75" customHeight="1" x14ac:dyDescent="0.2">
      <c r="A83" s="35"/>
      <c r="B83" s="144" t="s">
        <v>62</v>
      </c>
      <c r="C83" s="228" t="s">
        <v>92</v>
      </c>
      <c r="D83" s="209" t="s">
        <v>171</v>
      </c>
      <c r="E83" s="233"/>
      <c r="F83" s="236" t="s">
        <v>50</v>
      </c>
      <c r="G83" s="172">
        <v>10.25</v>
      </c>
      <c r="H83" s="221" t="s">
        <v>195</v>
      </c>
      <c r="I83" s="224">
        <f t="shared" si="2"/>
        <v>10.762499999999999</v>
      </c>
    </row>
    <row r="84" spans="1:9" s="7" customFormat="1" ht="14.25" customHeight="1" x14ac:dyDescent="0.2">
      <c r="A84" s="31"/>
      <c r="B84" s="144" t="s">
        <v>62</v>
      </c>
      <c r="C84" s="147" t="s">
        <v>92</v>
      </c>
      <c r="D84" s="152" t="s">
        <v>176</v>
      </c>
      <c r="E84" s="233"/>
      <c r="F84" s="167" t="s">
        <v>175</v>
      </c>
      <c r="G84" s="172">
        <v>12.99</v>
      </c>
      <c r="H84" s="221" t="s">
        <v>191</v>
      </c>
      <c r="I84" s="224">
        <f t="shared" si="2"/>
        <v>13.6395</v>
      </c>
    </row>
    <row r="85" spans="1:9" s="7" customFormat="1" ht="15" customHeight="1" x14ac:dyDescent="0.2">
      <c r="A85" s="40"/>
      <c r="B85" s="76" t="s">
        <v>60</v>
      </c>
      <c r="C85" s="104" t="s">
        <v>92</v>
      </c>
      <c r="D85" s="85" t="s">
        <v>73</v>
      </c>
      <c r="E85" s="231"/>
      <c r="F85" s="80" t="s">
        <v>49</v>
      </c>
      <c r="G85" s="160">
        <v>15.95</v>
      </c>
      <c r="H85" s="115" t="s">
        <v>253</v>
      </c>
      <c r="I85" s="201">
        <f>G85+(G85*5%)</f>
        <v>16.747499999999999</v>
      </c>
    </row>
    <row r="86" spans="1:9" s="7" customFormat="1" ht="15" customHeight="1" x14ac:dyDescent="0.2">
      <c r="A86" s="38"/>
      <c r="B86" s="76" t="s">
        <v>56</v>
      </c>
      <c r="C86" s="102" t="s">
        <v>92</v>
      </c>
      <c r="D86" s="87" t="s">
        <v>79</v>
      </c>
      <c r="E86" s="157" t="s">
        <v>98</v>
      </c>
      <c r="F86" s="164" t="s">
        <v>50</v>
      </c>
      <c r="G86" s="173">
        <v>13.75</v>
      </c>
      <c r="H86" s="178" t="s">
        <v>118</v>
      </c>
      <c r="I86" s="223">
        <f>G86+(G86*5%)</f>
        <v>14.4375</v>
      </c>
    </row>
    <row r="87" spans="1:9" s="7" customFormat="1" ht="14.25" customHeight="1" thickBot="1" x14ac:dyDescent="0.25">
      <c r="A87" s="33"/>
      <c r="B87" s="120" t="s">
        <v>56</v>
      </c>
      <c r="C87" s="206"/>
      <c r="D87" s="307" t="s">
        <v>257</v>
      </c>
      <c r="E87" s="215" t="s">
        <v>98</v>
      </c>
      <c r="F87" s="220"/>
      <c r="G87" s="216"/>
      <c r="H87" s="61"/>
      <c r="I87" s="225"/>
    </row>
    <row r="88" spans="1:9" s="7" customFormat="1" ht="14.25" customHeight="1" thickBot="1" x14ac:dyDescent="0.25">
      <c r="A88" s="119"/>
      <c r="B88" s="143"/>
      <c r="C88" s="142"/>
      <c r="D88" s="248"/>
      <c r="E88" s="249"/>
      <c r="F88" s="251"/>
      <c r="G88" s="255"/>
      <c r="H88" s="226"/>
      <c r="I88" s="238"/>
    </row>
    <row r="89" spans="1:9" s="7" customFormat="1" ht="12.75" customHeight="1" x14ac:dyDescent="0.25">
      <c r="A89" s="73">
        <v>9</v>
      </c>
      <c r="B89" s="240" t="s">
        <v>56</v>
      </c>
      <c r="C89" s="78" t="s">
        <v>91</v>
      </c>
      <c r="D89" s="153" t="s">
        <v>94</v>
      </c>
      <c r="E89" s="83"/>
      <c r="F89" s="130" t="s">
        <v>48</v>
      </c>
      <c r="G89" s="109">
        <v>23.95</v>
      </c>
      <c r="H89" s="258" t="s">
        <v>20</v>
      </c>
      <c r="I89" s="204">
        <f>G89+(G89*5%)</f>
        <v>25.147500000000001</v>
      </c>
    </row>
    <row r="90" spans="1:9" s="7" customFormat="1" ht="12.75" customHeight="1" x14ac:dyDescent="0.2">
      <c r="A90" s="30"/>
      <c r="B90" s="241" t="s">
        <v>57</v>
      </c>
      <c r="C90" s="164" t="s">
        <v>91</v>
      </c>
      <c r="D90" s="157" t="s">
        <v>37</v>
      </c>
      <c r="E90" s="87"/>
      <c r="F90" s="102" t="s">
        <v>48</v>
      </c>
      <c r="G90" s="110">
        <v>20.95</v>
      </c>
      <c r="H90" s="71" t="s">
        <v>0</v>
      </c>
      <c r="I90" s="223">
        <f t="shared" ref="I90:I108" si="3">G90+(G90*5%)</f>
        <v>21.997499999999999</v>
      </c>
    </row>
    <row r="91" spans="1:9" s="7" customFormat="1" ht="15" customHeight="1" x14ac:dyDescent="0.2">
      <c r="A91" s="30"/>
      <c r="B91" s="242" t="s">
        <v>55</v>
      </c>
      <c r="C91" s="80" t="s">
        <v>91</v>
      </c>
      <c r="D91" s="213" t="s">
        <v>226</v>
      </c>
      <c r="E91" s="85"/>
      <c r="F91" s="107" t="s">
        <v>70</v>
      </c>
      <c r="G91" s="111">
        <v>25.95</v>
      </c>
      <c r="H91" s="72" t="s">
        <v>227</v>
      </c>
      <c r="I91" s="201">
        <f t="shared" si="3"/>
        <v>27.247499999999999</v>
      </c>
    </row>
    <row r="92" spans="1:9" s="7" customFormat="1" ht="12.75" customHeight="1" x14ac:dyDescent="0.25">
      <c r="A92" s="31"/>
      <c r="B92" s="242" t="s">
        <v>62</v>
      </c>
      <c r="C92" s="80" t="s">
        <v>91</v>
      </c>
      <c r="D92" s="245" t="s">
        <v>172</v>
      </c>
      <c r="E92" s="85"/>
      <c r="F92" s="106" t="s">
        <v>50</v>
      </c>
      <c r="G92" s="111">
        <v>20</v>
      </c>
      <c r="H92" s="72" t="s">
        <v>196</v>
      </c>
      <c r="I92" s="201">
        <f t="shared" si="3"/>
        <v>21</v>
      </c>
    </row>
    <row r="93" spans="1:9" s="7" customFormat="1" ht="12.75" customHeight="1" x14ac:dyDescent="0.2">
      <c r="A93" s="31"/>
      <c r="B93" s="242" t="s">
        <v>62</v>
      </c>
      <c r="C93" s="80" t="s">
        <v>91</v>
      </c>
      <c r="D93" s="246" t="s">
        <v>228</v>
      </c>
      <c r="E93" s="85"/>
      <c r="F93" s="106" t="s">
        <v>50</v>
      </c>
      <c r="G93" s="111">
        <v>8.25</v>
      </c>
      <c r="H93" s="72" t="s">
        <v>101</v>
      </c>
      <c r="I93" s="201">
        <f t="shared" si="3"/>
        <v>8.6624999999999996</v>
      </c>
    </row>
    <row r="94" spans="1:9" s="7" customFormat="1" ht="12.75" customHeight="1" x14ac:dyDescent="0.2">
      <c r="A94" s="35"/>
      <c r="B94" s="242" t="s">
        <v>60</v>
      </c>
      <c r="C94" s="80" t="s">
        <v>91</v>
      </c>
      <c r="D94" s="213" t="s">
        <v>153</v>
      </c>
      <c r="E94" s="201"/>
      <c r="F94" s="104" t="s">
        <v>49</v>
      </c>
      <c r="G94" s="111">
        <v>28.5</v>
      </c>
      <c r="H94" s="72" t="s">
        <v>251</v>
      </c>
      <c r="I94" s="201">
        <f t="shared" si="3"/>
        <v>29.925000000000001</v>
      </c>
    </row>
    <row r="95" spans="1:9" s="7" customFormat="1" ht="12.75" customHeight="1" x14ac:dyDescent="0.2">
      <c r="A95" s="35"/>
      <c r="B95" s="242" t="s">
        <v>61</v>
      </c>
      <c r="C95" s="80" t="s">
        <v>91</v>
      </c>
      <c r="D95" s="155" t="s">
        <v>85</v>
      </c>
      <c r="E95" s="85"/>
      <c r="F95" s="104" t="s">
        <v>50</v>
      </c>
      <c r="G95" s="111">
        <v>27.25</v>
      </c>
      <c r="H95" s="72" t="s">
        <v>120</v>
      </c>
      <c r="I95" s="201">
        <f t="shared" si="3"/>
        <v>28.612500000000001</v>
      </c>
    </row>
    <row r="96" spans="1:9" s="7" customFormat="1" ht="12.75" customHeight="1" x14ac:dyDescent="0.2">
      <c r="A96" s="35"/>
      <c r="B96" s="76" t="s">
        <v>61</v>
      </c>
      <c r="C96" s="104" t="s">
        <v>91</v>
      </c>
      <c r="D96" s="85" t="s">
        <v>201</v>
      </c>
      <c r="E96" s="213" t="s">
        <v>100</v>
      </c>
      <c r="F96" s="80" t="s">
        <v>48</v>
      </c>
      <c r="G96" s="160">
        <v>26.75</v>
      </c>
      <c r="H96" s="115" t="s">
        <v>206</v>
      </c>
      <c r="I96" s="201">
        <f t="shared" si="3"/>
        <v>28.087499999999999</v>
      </c>
    </row>
    <row r="97" spans="1:9" s="7" customFormat="1" ht="12.75" customHeight="1" x14ac:dyDescent="0.2">
      <c r="A97" s="35"/>
      <c r="B97" s="242" t="s">
        <v>61</v>
      </c>
      <c r="C97" s="80" t="s">
        <v>91</v>
      </c>
      <c r="D97" s="155" t="s">
        <v>86</v>
      </c>
      <c r="E97" s="85" t="s">
        <v>95</v>
      </c>
      <c r="F97" s="104" t="s">
        <v>48</v>
      </c>
      <c r="G97" s="111">
        <v>31.95</v>
      </c>
      <c r="H97" s="72" t="s">
        <v>113</v>
      </c>
      <c r="I97" s="201">
        <f t="shared" si="3"/>
        <v>33.547499999999999</v>
      </c>
    </row>
    <row r="98" spans="1:9" s="7" customFormat="1" ht="12.75" customHeight="1" x14ac:dyDescent="0.2">
      <c r="A98" s="29"/>
      <c r="B98" s="242" t="s">
        <v>59</v>
      </c>
      <c r="C98" s="80" t="s">
        <v>91</v>
      </c>
      <c r="D98" s="247" t="s">
        <v>274</v>
      </c>
      <c r="E98" s="67" t="s">
        <v>277</v>
      </c>
      <c r="F98" s="68" t="s">
        <v>48</v>
      </c>
      <c r="G98" s="111">
        <v>33.950000000000003</v>
      </c>
      <c r="H98" s="306">
        <v>9783121500307</v>
      </c>
      <c r="I98" s="201">
        <f t="shared" si="3"/>
        <v>35.647500000000001</v>
      </c>
    </row>
    <row r="99" spans="1:9" s="7" customFormat="1" ht="12.75" customHeight="1" x14ac:dyDescent="0.2">
      <c r="A99" s="29"/>
      <c r="B99" s="243" t="s">
        <v>68</v>
      </c>
      <c r="C99" s="165" t="s">
        <v>91</v>
      </c>
      <c r="D99" s="214" t="s">
        <v>234</v>
      </c>
      <c r="E99" s="224"/>
      <c r="F99" s="147" t="s">
        <v>70</v>
      </c>
      <c r="G99" s="256">
        <v>27.5</v>
      </c>
      <c r="H99" s="42" t="s">
        <v>235</v>
      </c>
      <c r="I99" s="224">
        <f t="shared" si="3"/>
        <v>28.875</v>
      </c>
    </row>
    <row r="100" spans="1:9" s="7" customFormat="1" ht="12.75" customHeight="1" x14ac:dyDescent="0.2">
      <c r="A100" s="29"/>
      <c r="B100" s="242" t="s">
        <v>64</v>
      </c>
      <c r="C100" s="80" t="s">
        <v>91</v>
      </c>
      <c r="D100" s="213" t="s">
        <v>249</v>
      </c>
      <c r="E100" s="152"/>
      <c r="F100" s="107" t="s">
        <v>218</v>
      </c>
      <c r="G100" s="111">
        <v>22</v>
      </c>
      <c r="H100" s="72" t="s">
        <v>250</v>
      </c>
      <c r="I100" s="201">
        <f t="shared" si="3"/>
        <v>23.1</v>
      </c>
    </row>
    <row r="101" spans="1:9" s="7" customFormat="1" ht="12.75" customHeight="1" x14ac:dyDescent="0.2">
      <c r="A101" s="29"/>
      <c r="B101" s="242" t="s">
        <v>63</v>
      </c>
      <c r="C101" s="80" t="s">
        <v>91</v>
      </c>
      <c r="D101" s="155" t="s">
        <v>89</v>
      </c>
      <c r="E101" s="85" t="s">
        <v>95</v>
      </c>
      <c r="F101" s="104" t="s">
        <v>88</v>
      </c>
      <c r="G101" s="111">
        <v>26.99</v>
      </c>
      <c r="H101" s="72" t="s">
        <v>116</v>
      </c>
      <c r="I101" s="201">
        <f t="shared" si="3"/>
        <v>28.339499999999997</v>
      </c>
    </row>
    <row r="102" spans="1:9" s="7" customFormat="1" ht="12.75" customHeight="1" x14ac:dyDescent="0.2">
      <c r="A102" s="29"/>
      <c r="B102" s="242" t="s">
        <v>129</v>
      </c>
      <c r="C102" s="80" t="s">
        <v>91</v>
      </c>
      <c r="D102" s="157" t="s">
        <v>135</v>
      </c>
      <c r="E102" s="85" t="s">
        <v>95</v>
      </c>
      <c r="F102" s="104" t="s">
        <v>130</v>
      </c>
      <c r="G102" s="111">
        <v>20.8</v>
      </c>
      <c r="H102" s="72" t="s">
        <v>44</v>
      </c>
      <c r="I102" s="201">
        <f>G102+(G102*5%)</f>
        <v>21.84</v>
      </c>
    </row>
    <row r="103" spans="1:9" s="7" customFormat="1" ht="12.75" customHeight="1" x14ac:dyDescent="0.2">
      <c r="A103" s="31"/>
      <c r="B103" s="243" t="s">
        <v>57</v>
      </c>
      <c r="C103" s="165" t="s">
        <v>92</v>
      </c>
      <c r="D103" s="54" t="s">
        <v>1</v>
      </c>
      <c r="E103" s="90"/>
      <c r="F103" s="147" t="s">
        <v>48</v>
      </c>
      <c r="G103" s="256">
        <v>9.9499999999999993</v>
      </c>
      <c r="H103" s="259" t="s">
        <v>2</v>
      </c>
      <c r="I103" s="224">
        <f t="shared" si="3"/>
        <v>10.4475</v>
      </c>
    </row>
    <row r="104" spans="1:9" ht="15.75" customHeight="1" x14ac:dyDescent="0.2">
      <c r="A104" s="31"/>
      <c r="B104" s="242" t="s">
        <v>55</v>
      </c>
      <c r="C104" s="80" t="s">
        <v>92</v>
      </c>
      <c r="D104" s="213" t="s">
        <v>229</v>
      </c>
      <c r="E104" s="85"/>
      <c r="F104" s="107" t="s">
        <v>70</v>
      </c>
      <c r="G104" s="111">
        <v>9.5</v>
      </c>
      <c r="H104" s="72" t="s">
        <v>230</v>
      </c>
      <c r="I104" s="201">
        <f t="shared" si="3"/>
        <v>9.9749999999999996</v>
      </c>
    </row>
    <row r="105" spans="1:9" s="7" customFormat="1" ht="12.75" customHeight="1" x14ac:dyDescent="0.2">
      <c r="A105" s="31"/>
      <c r="B105" s="243" t="s">
        <v>62</v>
      </c>
      <c r="C105" s="167" t="s">
        <v>92</v>
      </c>
      <c r="D105" s="213" t="s">
        <v>173</v>
      </c>
      <c r="E105" s="90"/>
      <c r="F105" s="252" t="s">
        <v>50</v>
      </c>
      <c r="G105" s="256">
        <v>10.25</v>
      </c>
      <c r="H105" s="260">
        <v>9783065201193</v>
      </c>
      <c r="I105" s="224">
        <f t="shared" si="3"/>
        <v>10.762499999999999</v>
      </c>
    </row>
    <row r="106" spans="1:9" s="7" customFormat="1" ht="14.25" customHeight="1" x14ac:dyDescent="0.2">
      <c r="A106" s="31"/>
      <c r="B106" s="243" t="s">
        <v>62</v>
      </c>
      <c r="C106" s="165" t="s">
        <v>92</v>
      </c>
      <c r="D106" s="246" t="s">
        <v>174</v>
      </c>
      <c r="E106" s="90"/>
      <c r="F106" s="252" t="s">
        <v>175</v>
      </c>
      <c r="G106" s="256">
        <v>12.99</v>
      </c>
      <c r="H106" s="260">
        <v>9783125173392</v>
      </c>
      <c r="I106" s="224">
        <f t="shared" si="3"/>
        <v>13.6395</v>
      </c>
    </row>
    <row r="107" spans="1:9" s="7" customFormat="1" ht="12.75" customHeight="1" x14ac:dyDescent="0.2">
      <c r="A107" s="40"/>
      <c r="B107" s="242" t="s">
        <v>60</v>
      </c>
      <c r="C107" s="80" t="s">
        <v>92</v>
      </c>
      <c r="D107" s="155" t="s">
        <v>73</v>
      </c>
      <c r="E107" s="201"/>
      <c r="F107" s="104" t="s">
        <v>49</v>
      </c>
      <c r="G107" s="111">
        <v>15.95</v>
      </c>
      <c r="H107" s="317">
        <v>9783141140361</v>
      </c>
      <c r="I107" s="201">
        <f t="shared" si="3"/>
        <v>16.747499999999999</v>
      </c>
    </row>
    <row r="108" spans="1:9" s="7" customFormat="1" ht="12.75" customHeight="1" x14ac:dyDescent="0.2">
      <c r="A108" s="4"/>
      <c r="B108" s="242" t="s">
        <v>56</v>
      </c>
      <c r="C108" s="80" t="s">
        <v>92</v>
      </c>
      <c r="D108" s="155" t="s">
        <v>79</v>
      </c>
      <c r="E108" s="85" t="s">
        <v>98</v>
      </c>
      <c r="F108" s="104" t="s">
        <v>50</v>
      </c>
      <c r="G108" s="111">
        <v>13.75</v>
      </c>
      <c r="H108" s="72" t="s">
        <v>118</v>
      </c>
      <c r="I108" s="223">
        <f t="shared" si="3"/>
        <v>14.4375</v>
      </c>
    </row>
    <row r="109" spans="1:9" s="7" customFormat="1" ht="12.75" customHeight="1" thickBot="1" x14ac:dyDescent="0.25">
      <c r="A109" s="239"/>
      <c r="B109" s="244" t="s">
        <v>56</v>
      </c>
      <c r="C109" s="122"/>
      <c r="D109" s="308" t="s">
        <v>258</v>
      </c>
      <c r="E109" s="225" t="s">
        <v>98</v>
      </c>
      <c r="F109" s="253"/>
      <c r="G109" s="257"/>
      <c r="H109" s="261"/>
      <c r="I109" s="225"/>
    </row>
    <row r="110" spans="1:9" s="7" customFormat="1" ht="12.75" customHeight="1" x14ac:dyDescent="0.2">
      <c r="A110" s="269"/>
      <c r="B110" s="205"/>
      <c r="C110" s="227"/>
      <c r="D110" s="229"/>
      <c r="E110" s="230"/>
      <c r="F110" s="235"/>
      <c r="G110" s="234"/>
      <c r="H110" s="237"/>
      <c r="I110" s="295"/>
    </row>
    <row r="111" spans="1:9" s="9" customFormat="1" ht="15.75" customHeight="1" x14ac:dyDescent="0.2">
      <c r="A111" s="28">
        <v>10</v>
      </c>
      <c r="B111" s="75" t="s">
        <v>56</v>
      </c>
      <c r="C111" s="102" t="s">
        <v>91</v>
      </c>
      <c r="D111" s="87" t="s">
        <v>137</v>
      </c>
      <c r="E111" s="157"/>
      <c r="F111" s="164" t="s">
        <v>48</v>
      </c>
      <c r="G111" s="173">
        <v>23.95</v>
      </c>
      <c r="H111" s="178" t="s">
        <v>136</v>
      </c>
      <c r="I111" s="64">
        <f t="shared" ref="I111:I116" si="4">G111+(G111*5%)</f>
        <v>25.147500000000001</v>
      </c>
    </row>
    <row r="112" spans="1:9" s="7" customFormat="1" ht="14.25" customHeight="1" x14ac:dyDescent="0.2">
      <c r="A112" s="31"/>
      <c r="B112" s="75" t="s">
        <v>57</v>
      </c>
      <c r="C112" s="102" t="s">
        <v>91</v>
      </c>
      <c r="D112" s="85" t="s">
        <v>76</v>
      </c>
      <c r="E112" s="155"/>
      <c r="F112" s="80" t="s">
        <v>48</v>
      </c>
      <c r="G112" s="160">
        <v>23.5</v>
      </c>
      <c r="H112" s="115" t="s">
        <v>111</v>
      </c>
      <c r="I112" s="65">
        <f t="shared" si="4"/>
        <v>24.675000000000001</v>
      </c>
    </row>
    <row r="113" spans="1:9" s="7" customFormat="1" ht="16.5" customHeight="1" x14ac:dyDescent="0.2">
      <c r="A113" s="30"/>
      <c r="B113" s="76" t="s">
        <v>55</v>
      </c>
      <c r="C113" s="102" t="s">
        <v>91</v>
      </c>
      <c r="D113" s="89" t="s">
        <v>254</v>
      </c>
      <c r="E113" s="155"/>
      <c r="F113" s="81" t="s">
        <v>70</v>
      </c>
      <c r="G113" s="160">
        <v>28.95</v>
      </c>
      <c r="H113" s="115" t="s">
        <v>255</v>
      </c>
      <c r="I113" s="65">
        <f t="shared" si="4"/>
        <v>30.397500000000001</v>
      </c>
    </row>
    <row r="114" spans="1:9" s="7" customFormat="1" ht="28.5" customHeight="1" x14ac:dyDescent="0.2">
      <c r="A114" s="31"/>
      <c r="B114" s="76" t="s">
        <v>62</v>
      </c>
      <c r="C114" s="102" t="s">
        <v>91</v>
      </c>
      <c r="D114" s="85" t="s">
        <v>161</v>
      </c>
      <c r="E114" s="155"/>
      <c r="F114" s="80" t="s">
        <v>50</v>
      </c>
      <c r="G114" s="160">
        <v>18</v>
      </c>
      <c r="H114" s="115" t="s">
        <v>104</v>
      </c>
      <c r="I114" s="65">
        <f t="shared" si="4"/>
        <v>18.899999999999999</v>
      </c>
    </row>
    <row r="115" spans="1:9" s="7" customFormat="1" ht="27.75" customHeight="1" x14ac:dyDescent="0.2">
      <c r="A115" s="29"/>
      <c r="B115" s="76" t="s">
        <v>62</v>
      </c>
      <c r="C115" s="104" t="s">
        <v>91</v>
      </c>
      <c r="D115" s="85" t="s">
        <v>140</v>
      </c>
      <c r="E115" s="155" t="s">
        <v>75</v>
      </c>
      <c r="F115" s="80" t="s">
        <v>50</v>
      </c>
      <c r="G115" s="160">
        <v>21.99</v>
      </c>
      <c r="H115" s="115" t="s">
        <v>122</v>
      </c>
      <c r="I115" s="65">
        <f t="shared" si="4"/>
        <v>23.089499999999997</v>
      </c>
    </row>
    <row r="116" spans="1:9" s="7" customFormat="1" ht="12.75" customHeight="1" x14ac:dyDescent="0.2">
      <c r="A116" s="31"/>
      <c r="B116" s="76" t="s">
        <v>62</v>
      </c>
      <c r="C116" s="104" t="s">
        <v>91</v>
      </c>
      <c r="D116" s="85" t="s">
        <v>141</v>
      </c>
      <c r="E116" s="155" t="s">
        <v>75</v>
      </c>
      <c r="F116" s="80" t="s">
        <v>50</v>
      </c>
      <c r="G116" s="160">
        <v>9.25</v>
      </c>
      <c r="H116" s="115" t="s">
        <v>123</v>
      </c>
      <c r="I116" s="65">
        <f t="shared" si="4"/>
        <v>9.7125000000000004</v>
      </c>
    </row>
    <row r="117" spans="1:9" s="7" customFormat="1" ht="12.75" customHeight="1" x14ac:dyDescent="0.2">
      <c r="A117" s="31"/>
      <c r="B117" s="76" t="s">
        <v>60</v>
      </c>
      <c r="C117" s="104" t="s">
        <v>91</v>
      </c>
      <c r="D117" s="85" t="s">
        <v>15</v>
      </c>
      <c r="E117" s="231"/>
      <c r="F117" s="80" t="s">
        <v>49</v>
      </c>
      <c r="G117" s="104">
        <v>38.950000000000003</v>
      </c>
      <c r="H117" s="115" t="s">
        <v>114</v>
      </c>
      <c r="I117" s="65">
        <v>35.65</v>
      </c>
    </row>
    <row r="118" spans="1:9" s="7" customFormat="1" ht="12.75" customHeight="1" x14ac:dyDescent="0.2">
      <c r="A118" s="35"/>
      <c r="B118" s="76" t="s">
        <v>61</v>
      </c>
      <c r="C118" s="104" t="s">
        <v>91</v>
      </c>
      <c r="D118" s="85" t="s">
        <v>84</v>
      </c>
      <c r="E118" s="155"/>
      <c r="F118" s="80" t="s">
        <v>50</v>
      </c>
      <c r="G118" s="160">
        <v>26.99</v>
      </c>
      <c r="H118" s="115" t="s">
        <v>121</v>
      </c>
      <c r="I118" s="65">
        <f t="shared" ref="I118:I139" si="5">G118+(G118*5%)</f>
        <v>28.339499999999997</v>
      </c>
    </row>
    <row r="119" spans="1:9" s="7" customFormat="1" ht="12.75" customHeight="1" x14ac:dyDescent="0.2">
      <c r="A119" s="31"/>
      <c r="B119" s="76" t="s">
        <v>61</v>
      </c>
      <c r="C119" s="104" t="s">
        <v>91</v>
      </c>
      <c r="D119" s="85" t="s">
        <v>3</v>
      </c>
      <c r="E119" s="155" t="s">
        <v>6</v>
      </c>
      <c r="F119" s="80" t="s">
        <v>50</v>
      </c>
      <c r="G119" s="160">
        <v>40.25</v>
      </c>
      <c r="H119" s="267" t="s">
        <v>125</v>
      </c>
      <c r="I119" s="65">
        <f t="shared" si="5"/>
        <v>42.262500000000003</v>
      </c>
    </row>
    <row r="120" spans="1:9" s="7" customFormat="1" ht="12.75" customHeight="1" x14ac:dyDescent="0.2">
      <c r="A120" s="31"/>
      <c r="B120" s="144" t="s">
        <v>61</v>
      </c>
      <c r="C120" s="147" t="s">
        <v>91</v>
      </c>
      <c r="D120" s="90" t="s">
        <v>86</v>
      </c>
      <c r="E120" s="156" t="s">
        <v>95</v>
      </c>
      <c r="F120" s="165" t="s">
        <v>48</v>
      </c>
      <c r="G120" s="172">
        <v>31.95</v>
      </c>
      <c r="H120" s="115" t="s">
        <v>113</v>
      </c>
      <c r="I120" s="66">
        <f t="shared" si="5"/>
        <v>33.547499999999999</v>
      </c>
    </row>
    <row r="121" spans="1:9" s="7" customFormat="1" ht="12.75" customHeight="1" x14ac:dyDescent="0.2">
      <c r="A121" s="29"/>
      <c r="B121" s="76" t="s">
        <v>59</v>
      </c>
      <c r="C121" s="104" t="s">
        <v>91</v>
      </c>
      <c r="D121" s="67" t="s">
        <v>276</v>
      </c>
      <c r="E121" s="310" t="s">
        <v>6</v>
      </c>
      <c r="F121" s="219" t="s">
        <v>48</v>
      </c>
      <c r="G121" s="160">
        <v>39.950000000000003</v>
      </c>
      <c r="H121" s="316">
        <v>9783121500505</v>
      </c>
      <c r="I121" s="65">
        <f t="shared" si="5"/>
        <v>41.947500000000005</v>
      </c>
    </row>
    <row r="122" spans="1:9" s="7" customFormat="1" ht="12.75" customHeight="1" x14ac:dyDescent="0.2">
      <c r="A122" s="29"/>
      <c r="B122" s="76" t="s">
        <v>64</v>
      </c>
      <c r="C122" s="104" t="s">
        <v>91</v>
      </c>
      <c r="D122" s="89" t="s">
        <v>145</v>
      </c>
      <c r="E122" s="214" t="s">
        <v>214</v>
      </c>
      <c r="F122" s="81" t="s">
        <v>218</v>
      </c>
      <c r="G122" s="160">
        <v>22</v>
      </c>
      <c r="H122" s="115" t="s">
        <v>146</v>
      </c>
      <c r="I122" s="65">
        <f t="shared" si="5"/>
        <v>23.1</v>
      </c>
    </row>
    <row r="123" spans="1:9" ht="15.75" customHeight="1" x14ac:dyDescent="0.2">
      <c r="A123" s="29"/>
      <c r="B123" s="76" t="s">
        <v>63</v>
      </c>
      <c r="C123" s="104" t="s">
        <v>91</v>
      </c>
      <c r="D123" s="85" t="s">
        <v>89</v>
      </c>
      <c r="E123" s="155" t="s">
        <v>90</v>
      </c>
      <c r="F123" s="80" t="s">
        <v>88</v>
      </c>
      <c r="G123" s="160">
        <v>26.99</v>
      </c>
      <c r="H123" s="115" t="s">
        <v>116</v>
      </c>
      <c r="I123" s="65">
        <f t="shared" si="5"/>
        <v>28.339499999999997</v>
      </c>
    </row>
    <row r="124" spans="1:9" s="7" customFormat="1" ht="12.75" customHeight="1" x14ac:dyDescent="0.2">
      <c r="A124" s="31"/>
      <c r="B124" s="76" t="s">
        <v>58</v>
      </c>
      <c r="C124" s="104" t="s">
        <v>91</v>
      </c>
      <c r="D124" s="85" t="s">
        <v>38</v>
      </c>
      <c r="E124" s="155" t="s">
        <v>39</v>
      </c>
      <c r="F124" s="80" t="s">
        <v>51</v>
      </c>
      <c r="G124" s="160">
        <v>40.950000000000003</v>
      </c>
      <c r="H124" s="115" t="s">
        <v>127</v>
      </c>
      <c r="I124" s="65">
        <f t="shared" si="5"/>
        <v>42.997500000000002</v>
      </c>
    </row>
    <row r="125" spans="1:9" s="7" customFormat="1" ht="12.75" customHeight="1" x14ac:dyDescent="0.2">
      <c r="A125" s="31"/>
      <c r="B125" s="76" t="s">
        <v>280</v>
      </c>
      <c r="C125" s="104"/>
      <c r="D125" s="327" t="s">
        <v>281</v>
      </c>
      <c r="E125" s="155"/>
      <c r="F125" s="81" t="s">
        <v>282</v>
      </c>
      <c r="G125" s="160">
        <v>19.8</v>
      </c>
      <c r="H125" s="55" t="s">
        <v>283</v>
      </c>
      <c r="I125" s="65">
        <f t="shared" si="5"/>
        <v>20.79</v>
      </c>
    </row>
    <row r="126" spans="1:9" s="7" customFormat="1" ht="12.75" customHeight="1" x14ac:dyDescent="0.2">
      <c r="A126" s="31"/>
      <c r="B126" s="76" t="s">
        <v>129</v>
      </c>
      <c r="C126" s="104" t="s">
        <v>91</v>
      </c>
      <c r="D126" s="87" t="s">
        <v>135</v>
      </c>
      <c r="E126" s="155" t="s">
        <v>95</v>
      </c>
      <c r="F126" s="80" t="s">
        <v>130</v>
      </c>
      <c r="G126" s="160">
        <v>20.8</v>
      </c>
      <c r="H126" s="115" t="s">
        <v>44</v>
      </c>
      <c r="I126" s="65">
        <f>G126+(G126*5%)</f>
        <v>21.84</v>
      </c>
    </row>
    <row r="127" spans="1:9" s="7" customFormat="1" ht="12.75" customHeight="1" x14ac:dyDescent="0.2">
      <c r="A127" s="31"/>
      <c r="B127" s="76" t="s">
        <v>60</v>
      </c>
      <c r="C127" s="104" t="s">
        <v>92</v>
      </c>
      <c r="D127" s="85" t="s">
        <v>41</v>
      </c>
      <c r="E127" s="155"/>
      <c r="F127" s="80" t="s">
        <v>49</v>
      </c>
      <c r="G127" s="160">
        <v>36.950000000000003</v>
      </c>
      <c r="H127" s="115" t="s">
        <v>46</v>
      </c>
      <c r="I127" s="65">
        <f>G127+(G127*5%)</f>
        <v>38.797499999999999</v>
      </c>
    </row>
    <row r="128" spans="1:9" s="7" customFormat="1" ht="12.75" customHeight="1" x14ac:dyDescent="0.2">
      <c r="A128" s="31"/>
      <c r="B128" s="76" t="s">
        <v>62</v>
      </c>
      <c r="C128" s="104" t="s">
        <v>92</v>
      </c>
      <c r="D128" s="85" t="s">
        <v>139</v>
      </c>
      <c r="E128" s="155" t="s">
        <v>75</v>
      </c>
      <c r="F128" s="80" t="s">
        <v>50</v>
      </c>
      <c r="G128" s="160">
        <v>14.99</v>
      </c>
      <c r="H128" s="115" t="s">
        <v>124</v>
      </c>
      <c r="I128" s="65">
        <f t="shared" si="5"/>
        <v>15.7395</v>
      </c>
    </row>
    <row r="129" spans="1:9" s="7" customFormat="1" ht="12.75" customHeight="1" x14ac:dyDescent="0.2">
      <c r="A129" s="31"/>
      <c r="B129" s="76" t="s">
        <v>62</v>
      </c>
      <c r="C129" s="107" t="s">
        <v>92</v>
      </c>
      <c r="D129" s="89" t="s">
        <v>105</v>
      </c>
      <c r="E129" s="155"/>
      <c r="F129" s="81" t="s">
        <v>50</v>
      </c>
      <c r="G129" s="160">
        <v>10.25</v>
      </c>
      <c r="H129" s="115" t="s">
        <v>106</v>
      </c>
      <c r="I129" s="65">
        <f t="shared" si="5"/>
        <v>10.762499999999999</v>
      </c>
    </row>
    <row r="130" spans="1:9" s="7" customFormat="1" ht="15" customHeight="1" x14ac:dyDescent="0.2">
      <c r="A130" s="31"/>
      <c r="B130" s="76" t="s">
        <v>62</v>
      </c>
      <c r="C130" s="106" t="s">
        <v>92</v>
      </c>
      <c r="D130" s="88" t="s">
        <v>174</v>
      </c>
      <c r="E130" s="155"/>
      <c r="F130" s="162" t="s">
        <v>175</v>
      </c>
      <c r="G130" s="160">
        <v>12.99</v>
      </c>
      <c r="H130" s="116">
        <v>9783125173392</v>
      </c>
      <c r="I130" s="65">
        <f t="shared" si="5"/>
        <v>13.6395</v>
      </c>
    </row>
    <row r="131" spans="1:9" s="7" customFormat="1" ht="12.75" customHeight="1" x14ac:dyDescent="0.2">
      <c r="A131" s="31"/>
      <c r="B131" s="76" t="s">
        <v>55</v>
      </c>
      <c r="C131" s="104" t="s">
        <v>92</v>
      </c>
      <c r="D131" s="89" t="s">
        <v>142</v>
      </c>
      <c r="E131" s="155"/>
      <c r="F131" s="81" t="s">
        <v>70</v>
      </c>
      <c r="G131" s="160">
        <v>10.25</v>
      </c>
      <c r="H131" s="115" t="s">
        <v>143</v>
      </c>
      <c r="I131" s="65">
        <f t="shared" si="5"/>
        <v>10.762499999999999</v>
      </c>
    </row>
    <row r="132" spans="1:9" s="7" customFormat="1" ht="12.75" customHeight="1" x14ac:dyDescent="0.2">
      <c r="A132" s="40"/>
      <c r="B132" s="76" t="s">
        <v>57</v>
      </c>
      <c r="C132" s="104" t="s">
        <v>92</v>
      </c>
      <c r="D132" s="85" t="s">
        <v>138</v>
      </c>
      <c r="E132" s="155"/>
      <c r="F132" s="80" t="s">
        <v>48</v>
      </c>
      <c r="G132" s="160">
        <v>10.5</v>
      </c>
      <c r="H132" s="115" t="s">
        <v>112</v>
      </c>
      <c r="I132" s="65">
        <f t="shared" si="5"/>
        <v>11.025</v>
      </c>
    </row>
    <row r="133" spans="1:9" s="9" customFormat="1" ht="18" customHeight="1" thickBot="1" x14ac:dyDescent="0.25">
      <c r="A133" s="31"/>
      <c r="B133" s="77" t="s">
        <v>56</v>
      </c>
      <c r="C133" s="264"/>
      <c r="D133" s="307" t="s">
        <v>258</v>
      </c>
      <c r="E133" s="158" t="s">
        <v>98</v>
      </c>
      <c r="F133" s="266"/>
      <c r="G133" s="150"/>
      <c r="H133" s="59"/>
      <c r="I133" s="137">
        <f t="shared" si="5"/>
        <v>0</v>
      </c>
    </row>
    <row r="134" spans="1:9" s="9" customFormat="1" ht="18" customHeight="1" thickBot="1" x14ac:dyDescent="0.25">
      <c r="A134" s="119"/>
      <c r="B134" s="143"/>
      <c r="C134" s="270"/>
      <c r="D134" s="229"/>
      <c r="E134" s="271"/>
      <c r="F134" s="250"/>
      <c r="G134" s="234"/>
      <c r="H134" s="268"/>
      <c r="I134" s="273"/>
    </row>
    <row r="135" spans="1:9" s="7" customFormat="1" ht="12.75" customHeight="1" x14ac:dyDescent="0.25">
      <c r="A135" s="37">
        <v>11</v>
      </c>
      <c r="B135" s="74" t="s">
        <v>56</v>
      </c>
      <c r="C135" s="130" t="s">
        <v>91</v>
      </c>
      <c r="D135" s="123" t="s">
        <v>144</v>
      </c>
      <c r="E135" s="153" t="s">
        <v>7</v>
      </c>
      <c r="F135" s="272" t="s">
        <v>48</v>
      </c>
      <c r="G135" s="170">
        <v>38.25</v>
      </c>
      <c r="H135" s="114" t="s">
        <v>128</v>
      </c>
      <c r="I135" s="64">
        <f t="shared" si="5"/>
        <v>40.162500000000001</v>
      </c>
    </row>
    <row r="136" spans="1:9" s="7" customFormat="1" ht="12.75" customHeight="1" x14ac:dyDescent="0.25">
      <c r="A136" s="70"/>
      <c r="B136" s="75" t="s">
        <v>57</v>
      </c>
      <c r="C136" s="148" t="s">
        <v>91</v>
      </c>
      <c r="D136" s="151" t="s">
        <v>267</v>
      </c>
      <c r="E136" s="154" t="s">
        <v>151</v>
      </c>
      <c r="F136" s="166" t="s">
        <v>48</v>
      </c>
      <c r="G136" s="173">
        <v>31.95</v>
      </c>
      <c r="H136" s="274" t="s">
        <v>266</v>
      </c>
      <c r="I136" s="65">
        <f t="shared" si="5"/>
        <v>33.547499999999999</v>
      </c>
    </row>
    <row r="137" spans="1:9" s="7" customFormat="1" ht="12.75" customHeight="1" x14ac:dyDescent="0.2">
      <c r="A137" s="31"/>
      <c r="B137" s="76" t="s">
        <v>55</v>
      </c>
      <c r="C137" s="102" t="s">
        <v>91</v>
      </c>
      <c r="D137" s="151" t="s">
        <v>262</v>
      </c>
      <c r="E137" s="154" t="s">
        <v>263</v>
      </c>
      <c r="F137" s="164" t="s">
        <v>70</v>
      </c>
      <c r="G137" s="173">
        <v>31.95</v>
      </c>
      <c r="H137" s="69">
        <v>9783140282604</v>
      </c>
      <c r="I137" s="65">
        <f t="shared" si="5"/>
        <v>33.547499999999999</v>
      </c>
    </row>
    <row r="138" spans="1:9" s="7" customFormat="1" ht="12.75" customHeight="1" x14ac:dyDescent="0.2">
      <c r="A138" s="31"/>
      <c r="B138" s="76" t="s">
        <v>62</v>
      </c>
      <c r="C138" s="148" t="s">
        <v>91</v>
      </c>
      <c r="D138" s="151" t="s">
        <v>152</v>
      </c>
      <c r="E138" s="154" t="s">
        <v>7</v>
      </c>
      <c r="F138" s="166" t="s">
        <v>48</v>
      </c>
      <c r="G138" s="173">
        <v>29.5</v>
      </c>
      <c r="H138" s="275" t="s">
        <v>150</v>
      </c>
      <c r="I138" s="65">
        <f>G138+(G138*5%)</f>
        <v>30.975000000000001</v>
      </c>
    </row>
    <row r="139" spans="1:9" s="7" customFormat="1" ht="12.75" customHeight="1" x14ac:dyDescent="0.2">
      <c r="A139" s="29"/>
      <c r="B139" s="76" t="s">
        <v>62</v>
      </c>
      <c r="C139" s="104" t="s">
        <v>91</v>
      </c>
      <c r="D139" s="89" t="s">
        <v>107</v>
      </c>
      <c r="E139" s="155" t="s">
        <v>75</v>
      </c>
      <c r="F139" s="81" t="s">
        <v>50</v>
      </c>
      <c r="G139" s="160">
        <v>21.99</v>
      </c>
      <c r="H139" s="115" t="s">
        <v>108</v>
      </c>
      <c r="I139" s="65">
        <f t="shared" si="5"/>
        <v>23.089499999999997</v>
      </c>
    </row>
    <row r="140" spans="1:9" s="7" customFormat="1" ht="12.75" customHeight="1" x14ac:dyDescent="0.2">
      <c r="A140" s="31"/>
      <c r="B140" s="76" t="s">
        <v>62</v>
      </c>
      <c r="C140" s="104" t="s">
        <v>91</v>
      </c>
      <c r="D140" s="76" t="s">
        <v>109</v>
      </c>
      <c r="E140" s="155" t="s">
        <v>75</v>
      </c>
      <c r="F140" s="162" t="s">
        <v>50</v>
      </c>
      <c r="G140" s="160">
        <v>9.25</v>
      </c>
      <c r="H140" s="115" t="s">
        <v>110</v>
      </c>
      <c r="I140" s="65">
        <f>G140+(G140*5%)</f>
        <v>9.7125000000000004</v>
      </c>
    </row>
    <row r="141" spans="1:9" s="7" customFormat="1" ht="12.75" customHeight="1" x14ac:dyDescent="0.2">
      <c r="A141" s="31"/>
      <c r="B141" s="76" t="s">
        <v>60</v>
      </c>
      <c r="C141" s="104" t="s">
        <v>91</v>
      </c>
      <c r="D141" s="85" t="s">
        <v>15</v>
      </c>
      <c r="E141" s="231"/>
      <c r="F141" s="80" t="s">
        <v>49</v>
      </c>
      <c r="G141" s="104">
        <v>38.950000000000003</v>
      </c>
      <c r="H141" s="115" t="s">
        <v>114</v>
      </c>
      <c r="I141" s="65">
        <f t="shared" ref="I141:I156" si="6">G141+(G141*5%)</f>
        <v>40.897500000000001</v>
      </c>
    </row>
    <row r="142" spans="1:9" s="7" customFormat="1" ht="12.75" customHeight="1" x14ac:dyDescent="0.2">
      <c r="A142" s="31"/>
      <c r="B142" s="76" t="s">
        <v>202</v>
      </c>
      <c r="C142" s="104" t="s">
        <v>203</v>
      </c>
      <c r="D142" s="85" t="s">
        <v>83</v>
      </c>
      <c r="E142" s="231" t="s">
        <v>209</v>
      </c>
      <c r="F142" s="80" t="s">
        <v>208</v>
      </c>
      <c r="G142" s="104">
        <v>40.25</v>
      </c>
      <c r="H142" s="267" t="s">
        <v>211</v>
      </c>
      <c r="I142" s="65">
        <f t="shared" si="6"/>
        <v>42.262500000000003</v>
      </c>
    </row>
    <row r="143" spans="1:9" s="7" customFormat="1" ht="12.75" customHeight="1" x14ac:dyDescent="0.2">
      <c r="A143" s="31"/>
      <c r="B143" s="76" t="s">
        <v>61</v>
      </c>
      <c r="C143" s="104" t="s">
        <v>91</v>
      </c>
      <c r="D143" s="86" t="s">
        <v>238</v>
      </c>
      <c r="E143" s="213" t="s">
        <v>236</v>
      </c>
      <c r="F143" s="116" t="s">
        <v>49</v>
      </c>
      <c r="G143" s="160">
        <v>32.950000000000003</v>
      </c>
      <c r="H143" s="276">
        <v>9783141111071</v>
      </c>
      <c r="I143" s="65">
        <f t="shared" si="6"/>
        <v>34.597500000000004</v>
      </c>
    </row>
    <row r="144" spans="1:9" s="7" customFormat="1" ht="12.75" customHeight="1" x14ac:dyDescent="0.2">
      <c r="A144" s="31"/>
      <c r="B144" s="144" t="s">
        <v>59</v>
      </c>
      <c r="C144" s="311" t="s">
        <v>91</v>
      </c>
      <c r="D144" s="312" t="s">
        <v>276</v>
      </c>
      <c r="E144" s="310" t="s">
        <v>278</v>
      </c>
      <c r="F144" s="313" t="s">
        <v>48</v>
      </c>
      <c r="G144" s="172">
        <v>39.950000000000003</v>
      </c>
      <c r="H144" s="316">
        <v>9783121500505</v>
      </c>
      <c r="I144" s="65">
        <f t="shared" si="6"/>
        <v>41.947500000000005</v>
      </c>
    </row>
    <row r="145" spans="1:9" s="7" customFormat="1" ht="12.75" customHeight="1" x14ac:dyDescent="0.2">
      <c r="A145" s="31"/>
      <c r="B145" s="144" t="s">
        <v>59</v>
      </c>
      <c r="C145" s="147" t="s">
        <v>91</v>
      </c>
      <c r="D145" s="312" t="s">
        <v>67</v>
      </c>
      <c r="E145" s="265" t="s">
        <v>236</v>
      </c>
      <c r="F145" s="236" t="s">
        <v>51</v>
      </c>
      <c r="G145" s="172">
        <v>49.95</v>
      </c>
      <c r="H145" s="221" t="s">
        <v>126</v>
      </c>
      <c r="I145" s="65">
        <f t="shared" si="6"/>
        <v>52.447500000000005</v>
      </c>
    </row>
    <row r="146" spans="1:9" ht="14.25" customHeight="1" x14ac:dyDescent="0.2">
      <c r="A146" s="29"/>
      <c r="B146" s="76" t="s">
        <v>64</v>
      </c>
      <c r="C146" s="104" t="s">
        <v>91</v>
      </c>
      <c r="D146" s="89" t="s">
        <v>147</v>
      </c>
      <c r="E146" s="155" t="s">
        <v>7</v>
      </c>
      <c r="F146" s="81" t="s">
        <v>50</v>
      </c>
      <c r="G146" s="160">
        <v>39</v>
      </c>
      <c r="H146" s="115" t="s">
        <v>148</v>
      </c>
      <c r="I146" s="65">
        <f t="shared" si="6"/>
        <v>40.950000000000003</v>
      </c>
    </row>
    <row r="147" spans="1:9" s="9" customFormat="1" ht="16.5" customHeight="1" x14ac:dyDescent="0.2">
      <c r="A147" s="29"/>
      <c r="B147" s="76" t="s">
        <v>63</v>
      </c>
      <c r="C147" s="104" t="s">
        <v>91</v>
      </c>
      <c r="D147" s="85" t="s">
        <v>65</v>
      </c>
      <c r="E147" s="155" t="s">
        <v>7</v>
      </c>
      <c r="F147" s="80" t="s">
        <v>51</v>
      </c>
      <c r="G147" s="160">
        <v>54.95</v>
      </c>
      <c r="H147" s="115" t="s">
        <v>117</v>
      </c>
      <c r="I147" s="65">
        <f t="shared" si="6"/>
        <v>57.697500000000005</v>
      </c>
    </row>
    <row r="148" spans="1:9" s="7" customFormat="1" ht="12.75" customHeight="1" x14ac:dyDescent="0.2">
      <c r="A148" s="31"/>
      <c r="B148" s="76" t="s">
        <v>58</v>
      </c>
      <c r="C148" s="104" t="s">
        <v>91</v>
      </c>
      <c r="D148" s="89" t="s">
        <v>38</v>
      </c>
      <c r="E148" s="155" t="s">
        <v>39</v>
      </c>
      <c r="F148" s="80" t="s">
        <v>51</v>
      </c>
      <c r="G148" s="160">
        <v>40.950000000000003</v>
      </c>
      <c r="H148" s="115" t="s">
        <v>127</v>
      </c>
      <c r="I148" s="65">
        <f t="shared" si="6"/>
        <v>42.997500000000002</v>
      </c>
    </row>
    <row r="149" spans="1:9" s="7" customFormat="1" ht="12.75" customHeight="1" x14ac:dyDescent="0.2">
      <c r="A149" s="31"/>
      <c r="B149" s="76" t="s">
        <v>280</v>
      </c>
      <c r="C149" s="107" t="s">
        <v>91</v>
      </c>
      <c r="D149" s="327" t="s">
        <v>284</v>
      </c>
      <c r="E149" s="155"/>
      <c r="F149" s="81" t="s">
        <v>282</v>
      </c>
      <c r="G149" s="160">
        <v>22.8</v>
      </c>
      <c r="H149" s="55" t="s">
        <v>285</v>
      </c>
      <c r="I149" s="65">
        <f t="shared" si="6"/>
        <v>23.94</v>
      </c>
    </row>
    <row r="150" spans="1:9" s="7" customFormat="1" ht="12.75" customHeight="1" x14ac:dyDescent="0.2">
      <c r="A150" s="31"/>
      <c r="B150" s="76" t="s">
        <v>129</v>
      </c>
      <c r="C150" s="104" t="s">
        <v>91</v>
      </c>
      <c r="D150" s="87" t="s">
        <v>42</v>
      </c>
      <c r="E150" s="155" t="s">
        <v>7</v>
      </c>
      <c r="F150" s="81" t="s">
        <v>70</v>
      </c>
      <c r="G150" s="160">
        <v>28.95</v>
      </c>
      <c r="H150" s="115" t="s">
        <v>45</v>
      </c>
      <c r="I150" s="65">
        <f t="shared" si="6"/>
        <v>30.397500000000001</v>
      </c>
    </row>
    <row r="151" spans="1:9" s="7" customFormat="1" ht="15" customHeight="1" x14ac:dyDescent="0.2">
      <c r="A151" s="30"/>
      <c r="B151" s="76" t="s">
        <v>60</v>
      </c>
      <c r="C151" s="104" t="s">
        <v>92</v>
      </c>
      <c r="D151" s="85" t="s">
        <v>41</v>
      </c>
      <c r="E151" s="155"/>
      <c r="F151" s="80" t="s">
        <v>49</v>
      </c>
      <c r="G151" s="160">
        <v>36.950000000000003</v>
      </c>
      <c r="H151" s="115" t="s">
        <v>46</v>
      </c>
      <c r="I151" s="65">
        <f t="shared" si="6"/>
        <v>38.797499999999999</v>
      </c>
    </row>
    <row r="152" spans="1:9" s="7" customFormat="1" ht="15" customHeight="1" x14ac:dyDescent="0.2">
      <c r="A152" s="40"/>
      <c r="B152" s="76" t="s">
        <v>57</v>
      </c>
      <c r="C152" s="107" t="s">
        <v>92</v>
      </c>
      <c r="D152" s="89" t="s">
        <v>268</v>
      </c>
      <c r="E152" s="213" t="s">
        <v>151</v>
      </c>
      <c r="F152" s="81" t="s">
        <v>48</v>
      </c>
      <c r="G152" s="160">
        <v>16.989999999999998</v>
      </c>
      <c r="H152" s="277" t="s">
        <v>269</v>
      </c>
      <c r="I152" s="65">
        <f t="shared" si="6"/>
        <v>17.839499999999997</v>
      </c>
    </row>
    <row r="153" spans="1:9" s="7" customFormat="1" ht="15" customHeight="1" x14ac:dyDescent="0.2">
      <c r="A153" s="40"/>
      <c r="B153" s="76" t="s">
        <v>55</v>
      </c>
      <c r="C153" s="107" t="s">
        <v>92</v>
      </c>
      <c r="D153" s="89" t="s">
        <v>264</v>
      </c>
      <c r="E153" s="213" t="s">
        <v>151</v>
      </c>
      <c r="F153" s="81" t="s">
        <v>70</v>
      </c>
      <c r="G153" s="160">
        <v>12.95</v>
      </c>
      <c r="H153" s="69">
        <v>9783140282628</v>
      </c>
      <c r="I153" s="65">
        <f t="shared" si="6"/>
        <v>13.5975</v>
      </c>
    </row>
    <row r="154" spans="1:9" s="7" customFormat="1" ht="15" customHeight="1" x14ac:dyDescent="0.2">
      <c r="A154" s="40"/>
      <c r="B154" s="76" t="s">
        <v>62</v>
      </c>
      <c r="C154" s="106" t="s">
        <v>92</v>
      </c>
      <c r="D154" s="88" t="s">
        <v>174</v>
      </c>
      <c r="E154" s="155"/>
      <c r="F154" s="162" t="s">
        <v>175</v>
      </c>
      <c r="G154" s="160">
        <v>12.99</v>
      </c>
      <c r="H154" s="116">
        <v>9783125173392</v>
      </c>
      <c r="I154" s="65">
        <f t="shared" si="6"/>
        <v>13.6395</v>
      </c>
    </row>
    <row r="155" spans="1:9" s="7" customFormat="1" ht="12.75" customHeight="1" x14ac:dyDescent="0.2">
      <c r="A155" s="40"/>
      <c r="B155" s="76" t="s">
        <v>62</v>
      </c>
      <c r="C155" s="106" t="s">
        <v>92</v>
      </c>
      <c r="D155" s="88" t="s">
        <v>273</v>
      </c>
      <c r="E155" s="213" t="s">
        <v>151</v>
      </c>
      <c r="F155" s="162" t="s">
        <v>48</v>
      </c>
      <c r="G155" s="160">
        <v>16.75</v>
      </c>
      <c r="H155" s="116">
        <v>9783125209428</v>
      </c>
      <c r="I155" s="65">
        <f t="shared" si="6"/>
        <v>17.587499999999999</v>
      </c>
    </row>
    <row r="156" spans="1:9" s="7" customFormat="1" ht="12.75" customHeight="1" x14ac:dyDescent="0.2">
      <c r="A156" s="40"/>
      <c r="B156" s="76" t="s">
        <v>62</v>
      </c>
      <c r="C156" s="104" t="s">
        <v>92</v>
      </c>
      <c r="D156" s="86" t="s">
        <v>212</v>
      </c>
      <c r="E156" s="155" t="s">
        <v>75</v>
      </c>
      <c r="F156" s="162" t="s">
        <v>50</v>
      </c>
      <c r="G156" s="160">
        <v>14.99</v>
      </c>
      <c r="H156" s="115" t="s">
        <v>213</v>
      </c>
      <c r="I156" s="65">
        <f t="shared" si="6"/>
        <v>15.7395</v>
      </c>
    </row>
    <row r="157" spans="1:9" s="9" customFormat="1" ht="21" customHeight="1" thickBot="1" x14ac:dyDescent="0.25">
      <c r="A157" s="239"/>
      <c r="B157" s="120" t="s">
        <v>56</v>
      </c>
      <c r="C157" s="206"/>
      <c r="D157" s="309" t="s">
        <v>258</v>
      </c>
      <c r="E157" s="215" t="s">
        <v>98</v>
      </c>
      <c r="F157" s="220"/>
      <c r="G157" s="216"/>
      <c r="H157" s="61"/>
      <c r="I157" s="62"/>
    </row>
    <row r="158" spans="1:9" s="9" customFormat="1" ht="21" customHeight="1" x14ac:dyDescent="0.2">
      <c r="A158" s="269"/>
      <c r="B158" s="290"/>
      <c r="C158" s="291"/>
      <c r="D158" s="292"/>
      <c r="E158" s="238"/>
      <c r="F158" s="293"/>
      <c r="G158" s="255"/>
      <c r="H158" s="294"/>
      <c r="I158" s="295"/>
    </row>
    <row r="159" spans="1:9" s="7" customFormat="1" ht="15" customHeight="1" x14ac:dyDescent="0.2">
      <c r="A159" s="28">
        <v>12</v>
      </c>
      <c r="B159" s="242" t="s">
        <v>56</v>
      </c>
      <c r="C159" s="80" t="s">
        <v>91</v>
      </c>
      <c r="D159" s="213" t="s">
        <v>144</v>
      </c>
      <c r="E159" s="85" t="s">
        <v>7</v>
      </c>
      <c r="F159" s="107" t="s">
        <v>48</v>
      </c>
      <c r="G159" s="111">
        <v>38.25</v>
      </c>
      <c r="H159" s="283" t="s">
        <v>149</v>
      </c>
      <c r="I159" s="65">
        <f>G159+(G159*5%)</f>
        <v>40.162500000000001</v>
      </c>
    </row>
    <row r="160" spans="1:9" s="7" customFormat="1" ht="15" customHeight="1" x14ac:dyDescent="0.2">
      <c r="A160" s="28"/>
      <c r="B160" s="241" t="s">
        <v>57</v>
      </c>
      <c r="C160" s="166" t="s">
        <v>91</v>
      </c>
      <c r="D160" s="154" t="s">
        <v>267</v>
      </c>
      <c r="E160" s="151" t="s">
        <v>151</v>
      </c>
      <c r="F160" s="148" t="s">
        <v>48</v>
      </c>
      <c r="G160" s="110">
        <v>31.95</v>
      </c>
      <c r="H160" s="284" t="s">
        <v>266</v>
      </c>
      <c r="I160" s="64">
        <f>G160+(G160*5%)</f>
        <v>33.547499999999999</v>
      </c>
    </row>
    <row r="161" spans="1:9" s="7" customFormat="1" ht="15" customHeight="1" x14ac:dyDescent="0.2">
      <c r="A161" s="31"/>
      <c r="B161" s="242" t="s">
        <v>55</v>
      </c>
      <c r="C161" s="164" t="s">
        <v>91</v>
      </c>
      <c r="D161" s="154" t="s">
        <v>265</v>
      </c>
      <c r="E161" s="151" t="s">
        <v>151</v>
      </c>
      <c r="F161" s="102" t="s">
        <v>70</v>
      </c>
      <c r="G161" s="110">
        <v>31.95</v>
      </c>
      <c r="H161" s="281">
        <v>9783140282604</v>
      </c>
      <c r="I161" s="65">
        <f>G161+(G161*5%)</f>
        <v>33.547499999999999</v>
      </c>
    </row>
    <row r="162" spans="1:9" x14ac:dyDescent="0.2">
      <c r="A162" s="31"/>
      <c r="B162" s="242" t="s">
        <v>62</v>
      </c>
      <c r="C162" s="79" t="s">
        <v>91</v>
      </c>
      <c r="D162" s="279" t="s">
        <v>152</v>
      </c>
      <c r="E162" s="84" t="s">
        <v>151</v>
      </c>
      <c r="F162" s="103" t="s">
        <v>48</v>
      </c>
      <c r="G162" s="110">
        <v>29.5</v>
      </c>
      <c r="H162" s="285" t="s">
        <v>150</v>
      </c>
      <c r="I162" s="65">
        <f t="shared" ref="I162:I164" si="7">G162+(G162*5%)</f>
        <v>30.975000000000001</v>
      </c>
    </row>
    <row r="163" spans="1:9" x14ac:dyDescent="0.2">
      <c r="A163" s="31"/>
      <c r="B163" s="242" t="s">
        <v>60</v>
      </c>
      <c r="C163" s="80" t="s">
        <v>91</v>
      </c>
      <c r="D163" s="155" t="s">
        <v>15</v>
      </c>
      <c r="E163" s="201"/>
      <c r="F163" s="104" t="s">
        <v>49</v>
      </c>
      <c r="G163" s="80">
        <v>38.950000000000003</v>
      </c>
      <c r="H163" s="283" t="s">
        <v>114</v>
      </c>
      <c r="I163" s="65">
        <f t="shared" si="7"/>
        <v>40.897500000000001</v>
      </c>
    </row>
    <row r="164" spans="1:9" x14ac:dyDescent="0.2">
      <c r="A164" s="31"/>
      <c r="B164" s="242" t="s">
        <v>202</v>
      </c>
      <c r="C164" s="80" t="s">
        <v>203</v>
      </c>
      <c r="D164" s="155" t="s">
        <v>83</v>
      </c>
      <c r="E164" s="201" t="s">
        <v>209</v>
      </c>
      <c r="F164" s="104" t="s">
        <v>210</v>
      </c>
      <c r="G164" s="80">
        <v>40.25</v>
      </c>
      <c r="H164" s="286" t="s">
        <v>125</v>
      </c>
      <c r="I164" s="65">
        <f t="shared" si="7"/>
        <v>42.262500000000003</v>
      </c>
    </row>
    <row r="165" spans="1:9" s="7" customFormat="1" ht="12.75" customHeight="1" x14ac:dyDescent="0.2">
      <c r="A165" s="30"/>
      <c r="B165" s="242" t="s">
        <v>61</v>
      </c>
      <c r="C165" s="80" t="s">
        <v>91</v>
      </c>
      <c r="D165" s="280" t="s">
        <v>238</v>
      </c>
      <c r="E165" s="86" t="s">
        <v>237</v>
      </c>
      <c r="F165" s="106" t="s">
        <v>49</v>
      </c>
      <c r="G165" s="111">
        <v>32.950000000000003</v>
      </c>
      <c r="H165" s="287">
        <v>9783141111071</v>
      </c>
      <c r="I165" s="65">
        <f t="shared" ref="I165:I175" si="8">G165+(G165*5%)</f>
        <v>34.597500000000004</v>
      </c>
    </row>
    <row r="166" spans="1:9" s="7" customFormat="1" ht="12.75" customHeight="1" x14ac:dyDescent="0.2">
      <c r="A166" s="30"/>
      <c r="B166" s="242" t="s">
        <v>59</v>
      </c>
      <c r="C166" s="315" t="s">
        <v>91</v>
      </c>
      <c r="D166" s="310" t="s">
        <v>276</v>
      </c>
      <c r="E166" s="312" t="s">
        <v>278</v>
      </c>
      <c r="F166" s="311" t="s">
        <v>48</v>
      </c>
      <c r="G166" s="256">
        <v>39.950000000000003</v>
      </c>
      <c r="H166" s="314">
        <v>9783121500505</v>
      </c>
      <c r="I166" s="65">
        <f t="shared" si="8"/>
        <v>41.947500000000005</v>
      </c>
    </row>
    <row r="167" spans="1:9" s="7" customFormat="1" ht="12.75" customHeight="1" x14ac:dyDescent="0.2">
      <c r="A167" s="36"/>
      <c r="B167" s="242" t="s">
        <v>59</v>
      </c>
      <c r="C167" s="165" t="s">
        <v>91</v>
      </c>
      <c r="D167" s="265" t="s">
        <v>67</v>
      </c>
      <c r="E167" s="209" t="s">
        <v>237</v>
      </c>
      <c r="F167" s="228" t="s">
        <v>51</v>
      </c>
      <c r="G167" s="256">
        <v>49.95</v>
      </c>
      <c r="H167" s="282" t="s">
        <v>126</v>
      </c>
      <c r="I167" s="65">
        <f t="shared" si="8"/>
        <v>52.447500000000005</v>
      </c>
    </row>
    <row r="168" spans="1:9" ht="16.5" customHeight="1" x14ac:dyDescent="0.2">
      <c r="A168" s="29"/>
      <c r="B168" s="243" t="s">
        <v>64</v>
      </c>
      <c r="C168" s="165" t="s">
        <v>91</v>
      </c>
      <c r="D168" s="265" t="s">
        <v>147</v>
      </c>
      <c r="E168" s="85" t="s">
        <v>7</v>
      </c>
      <c r="F168" s="228" t="s">
        <v>50</v>
      </c>
      <c r="G168" s="256">
        <v>39</v>
      </c>
      <c r="H168" s="282" t="s">
        <v>148</v>
      </c>
      <c r="I168" s="65">
        <f t="shared" si="8"/>
        <v>40.950000000000003</v>
      </c>
    </row>
    <row r="169" spans="1:9" s="9" customFormat="1" ht="18" customHeight="1" x14ac:dyDescent="0.2">
      <c r="A169" s="29"/>
      <c r="B169" s="242" t="s">
        <v>63</v>
      </c>
      <c r="C169" s="80" t="s">
        <v>91</v>
      </c>
      <c r="D169" s="155" t="s">
        <v>65</v>
      </c>
      <c r="E169" s="85"/>
      <c r="F169" s="104" t="s">
        <v>51</v>
      </c>
      <c r="G169" s="111">
        <v>54.95</v>
      </c>
      <c r="H169" s="283" t="s">
        <v>117</v>
      </c>
      <c r="I169" s="65">
        <f t="shared" si="8"/>
        <v>57.697500000000005</v>
      </c>
    </row>
    <row r="170" spans="1:9" s="7" customFormat="1" ht="16.5" customHeight="1" x14ac:dyDescent="0.2">
      <c r="A170" s="31"/>
      <c r="B170" s="242" t="s">
        <v>58</v>
      </c>
      <c r="C170" s="80" t="s">
        <v>91</v>
      </c>
      <c r="D170" s="213" t="s">
        <v>259</v>
      </c>
      <c r="E170" s="85" t="s">
        <v>39</v>
      </c>
      <c r="F170" s="104" t="s">
        <v>51</v>
      </c>
      <c r="G170" s="111">
        <v>40.950000000000003</v>
      </c>
      <c r="H170" s="283" t="s">
        <v>127</v>
      </c>
      <c r="I170" s="65">
        <f t="shared" si="8"/>
        <v>42.997500000000002</v>
      </c>
    </row>
    <row r="171" spans="1:9" s="7" customFormat="1" ht="16.5" customHeight="1" x14ac:dyDescent="0.2">
      <c r="A171" s="31"/>
      <c r="B171" s="242" t="s">
        <v>280</v>
      </c>
      <c r="C171" s="81" t="s">
        <v>91</v>
      </c>
      <c r="D171" s="327" t="s">
        <v>286</v>
      </c>
      <c r="E171" s="85"/>
      <c r="F171" s="107" t="s">
        <v>282</v>
      </c>
      <c r="G171" s="111">
        <v>22.8</v>
      </c>
      <c r="H171" s="55" t="s">
        <v>287</v>
      </c>
      <c r="I171" s="65">
        <f t="shared" si="8"/>
        <v>23.94</v>
      </c>
    </row>
    <row r="172" spans="1:9" s="7" customFormat="1" ht="26.25" customHeight="1" x14ac:dyDescent="0.2">
      <c r="A172" s="31"/>
      <c r="B172" s="242" t="s">
        <v>129</v>
      </c>
      <c r="C172" s="80" t="s">
        <v>91</v>
      </c>
      <c r="D172" s="157" t="s">
        <v>42</v>
      </c>
      <c r="E172" s="85" t="s">
        <v>7</v>
      </c>
      <c r="F172" s="107" t="s">
        <v>70</v>
      </c>
      <c r="G172" s="111">
        <v>28.95</v>
      </c>
      <c r="H172" s="283" t="s">
        <v>45</v>
      </c>
      <c r="I172" s="65">
        <f t="shared" si="8"/>
        <v>30.397500000000001</v>
      </c>
    </row>
    <row r="173" spans="1:9" s="7" customFormat="1" ht="26.25" customHeight="1" x14ac:dyDescent="0.2">
      <c r="A173" s="30"/>
      <c r="B173" s="242" t="s">
        <v>60</v>
      </c>
      <c r="C173" s="80" t="s">
        <v>92</v>
      </c>
      <c r="D173" s="155" t="s">
        <v>41</v>
      </c>
      <c r="E173" s="85"/>
      <c r="F173" s="104" t="s">
        <v>49</v>
      </c>
      <c r="G173" s="111">
        <v>36.950000000000003</v>
      </c>
      <c r="H173" s="283" t="s">
        <v>46</v>
      </c>
      <c r="I173" s="65">
        <f t="shared" si="8"/>
        <v>38.797499999999999</v>
      </c>
    </row>
    <row r="174" spans="1:9" s="7" customFormat="1" ht="26.25" customHeight="1" x14ac:dyDescent="0.2">
      <c r="A174" s="40"/>
      <c r="B174" s="242" t="s">
        <v>55</v>
      </c>
      <c r="C174" s="236" t="s">
        <v>92</v>
      </c>
      <c r="D174" s="265" t="s">
        <v>264</v>
      </c>
      <c r="E174" s="209" t="s">
        <v>151</v>
      </c>
      <c r="F174" s="228" t="s">
        <v>70</v>
      </c>
      <c r="G174" s="256">
        <v>12.95</v>
      </c>
      <c r="H174" s="281">
        <v>9783140282628</v>
      </c>
      <c r="I174" s="66">
        <f t="shared" si="8"/>
        <v>13.5975</v>
      </c>
    </row>
    <row r="175" spans="1:9" s="7" customFormat="1" ht="26.25" customHeight="1" x14ac:dyDescent="0.2">
      <c r="A175" s="40"/>
      <c r="B175" s="242" t="s">
        <v>57</v>
      </c>
      <c r="C175" s="236" t="s">
        <v>92</v>
      </c>
      <c r="D175" s="265" t="s">
        <v>268</v>
      </c>
      <c r="E175" s="209" t="s">
        <v>151</v>
      </c>
      <c r="F175" s="228" t="s">
        <v>48</v>
      </c>
      <c r="G175" s="256">
        <v>16.989999999999998</v>
      </c>
      <c r="H175" s="288">
        <v>9783125940215</v>
      </c>
      <c r="I175" s="66">
        <f t="shared" si="8"/>
        <v>17.839499999999997</v>
      </c>
    </row>
    <row r="176" spans="1:9" x14ac:dyDescent="0.2">
      <c r="A176" s="46"/>
      <c r="B176" s="242" t="s">
        <v>56</v>
      </c>
      <c r="C176" s="165" t="s">
        <v>92</v>
      </c>
      <c r="D176" s="156" t="s">
        <v>79</v>
      </c>
      <c r="E176" s="90" t="s">
        <v>98</v>
      </c>
      <c r="F176" s="147" t="s">
        <v>50</v>
      </c>
      <c r="G176" s="111">
        <v>13.75</v>
      </c>
      <c r="H176" s="282" t="s">
        <v>118</v>
      </c>
      <c r="I176" s="66">
        <f>G176+(G176*5%)</f>
        <v>14.4375</v>
      </c>
    </row>
    <row r="177" spans="1:9" ht="13.5" thickBot="1" x14ac:dyDescent="0.25">
      <c r="A177" s="278"/>
      <c r="B177" s="244" t="s">
        <v>56</v>
      </c>
      <c r="C177" s="122"/>
      <c r="D177" s="308" t="s">
        <v>258</v>
      </c>
      <c r="E177" s="225" t="s">
        <v>98</v>
      </c>
      <c r="F177" s="253"/>
      <c r="G177" s="289"/>
      <c r="H177" s="254"/>
      <c r="I177" s="63"/>
    </row>
  </sheetData>
  <phoneticPr fontId="35" type="noConversion"/>
  <pageMargins left="0.25" right="0.25" top="0.984251969" bottom="0.984251969" header="0.3" footer="0.3"/>
  <pageSetup paperSize="9" orientation="landscape" r:id="rId1"/>
  <headerFooter>
    <oddHeader xml:space="preserve">&amp;RUpdate: &amp;D, &amp;T </oddHeader>
  </headerFooter>
  <rowBreaks count="5" manualBreakCount="5">
    <brk id="13" max="8" man="1"/>
    <brk id="29" max="8" man="1"/>
    <brk id="64" max="8" man="1"/>
    <brk id="85" min="1" max="4" man="1"/>
    <brk id="107" max="8" man="1"/>
  </rowBreaks>
  <ignoredErrors>
    <ignoredError sqref="H154 H156 H14:H18 H30:H37 H68:H73 H97 H135:H136 H159:H160 H176 H20:H23 H39:H47 H50:H55 H99:H106 H138:H142 H162:H164 H111:H120 H26:H28 H57:H65 H76:H86 H108 H122:H132 H145:H152 H167:H173 H89:H95" numberStoredAsText="1"/>
    <ignoredError sqref="I16" formula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2020_2021</vt:lpstr>
      <vt:lpstr>'2020_2021'!Druckbereich</vt:lpstr>
    </vt:vector>
  </TitlesOfParts>
  <Company>German School Nairobi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Karuri</dc:creator>
  <cp:lastModifiedBy>Joseph Karuri</cp:lastModifiedBy>
  <cp:lastPrinted>2021-02-01T05:39:22Z</cp:lastPrinted>
  <dcterms:created xsi:type="dcterms:W3CDTF">2001-06-12T10:36:17Z</dcterms:created>
  <dcterms:modified xsi:type="dcterms:W3CDTF">2021-02-15T14:17:46Z</dcterms:modified>
</cp:coreProperties>
</file>