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Materialienbestellung 2025\"/>
    </mc:Choice>
  </mc:AlternateContent>
  <bookViews>
    <workbookView xWindow="0" yWindow="0" windowWidth="20490" windowHeight="7020"/>
  </bookViews>
  <sheets>
    <sheet name="Schulbuchliste_2025_2026" sheetId="13" r:id="rId1"/>
  </sheets>
  <definedNames>
    <definedName name="_xlnm.Print_Area" localSheetId="0">Schulbuchliste_2025_2026!$B$60:$E$76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1" i="13" l="1"/>
  <c r="I75" i="13" l="1"/>
  <c r="I37" i="13"/>
  <c r="I38" i="13"/>
  <c r="I120" i="13" l="1"/>
  <c r="I19" i="13"/>
  <c r="I84" i="13"/>
  <c r="I143" i="13"/>
  <c r="I125" i="13"/>
  <c r="I105" i="13"/>
  <c r="I139" i="13"/>
  <c r="I121" i="13"/>
  <c r="I85" i="13"/>
  <c r="I136" i="13"/>
  <c r="I137" i="13"/>
  <c r="I138" i="13"/>
  <c r="I116" i="13"/>
  <c r="I146" i="13"/>
  <c r="I127" i="13"/>
  <c r="I134" i="13"/>
  <c r="I111" i="13"/>
  <c r="I113" i="13"/>
  <c r="I114" i="13"/>
  <c r="I115" i="13"/>
  <c r="I145" i="13"/>
  <c r="I128" i="13"/>
  <c r="I33" i="13"/>
  <c r="I17" i="13"/>
  <c r="I39" i="13"/>
  <c r="I31" i="13"/>
  <c r="I14" i="13"/>
  <c r="I64" i="13"/>
  <c r="I129" i="13"/>
  <c r="I108" i="13"/>
  <c r="I144" i="13"/>
  <c r="I142" i="13"/>
  <c r="I141" i="13"/>
  <c r="I140" i="13"/>
  <c r="I135" i="13"/>
  <c r="I133" i="13"/>
  <c r="I130" i="13"/>
  <c r="I126" i="13"/>
  <c r="I124" i="13"/>
  <c r="I123" i="13"/>
  <c r="I122" i="13"/>
  <c r="I119" i="13"/>
  <c r="I118" i="13"/>
  <c r="I117" i="13"/>
  <c r="I110" i="13"/>
  <c r="I109" i="13"/>
  <c r="I107" i="13"/>
  <c r="I106" i="13"/>
  <c r="I104" i="13"/>
  <c r="I103" i="13"/>
  <c r="I102" i="13"/>
  <c r="I99" i="13"/>
  <c r="I98" i="13"/>
  <c r="I97" i="13"/>
  <c r="I96" i="13"/>
  <c r="I95" i="13"/>
  <c r="I92" i="13"/>
  <c r="I91" i="13"/>
  <c r="I90" i="13"/>
  <c r="I89" i="13"/>
  <c r="I88" i="13"/>
  <c r="I87" i="13"/>
  <c r="I86" i="13"/>
  <c r="I83" i="13"/>
  <c r="I82" i="13"/>
  <c r="I81" i="13"/>
  <c r="I80" i="13"/>
  <c r="I79" i="13"/>
  <c r="I78" i="13"/>
  <c r="I74" i="13"/>
  <c r="I73" i="13"/>
  <c r="I72" i="13"/>
  <c r="I71" i="13"/>
  <c r="I70" i="13"/>
  <c r="I69" i="13"/>
  <c r="I68" i="13"/>
  <c r="I67" i="13"/>
  <c r="I66" i="13"/>
  <c r="I65" i="13"/>
  <c r="I63" i="13"/>
  <c r="I62" i="13"/>
  <c r="I61" i="13"/>
  <c r="I60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1" i="13"/>
  <c r="I40" i="13"/>
  <c r="I36" i="13"/>
  <c r="I35" i="13"/>
  <c r="I34" i="13"/>
  <c r="I32" i="13"/>
  <c r="I30" i="13"/>
  <c r="I29" i="13"/>
  <c r="I28" i="13"/>
  <c r="I27" i="13"/>
  <c r="I25" i="13"/>
  <c r="I24" i="13"/>
  <c r="I23" i="13"/>
  <c r="I22" i="13"/>
  <c r="I20" i="13"/>
  <c r="I18" i="13"/>
  <c r="I16" i="13"/>
  <c r="I15" i="13"/>
  <c r="I13" i="13"/>
</calcChain>
</file>

<file path=xl/sharedStrings.xml><?xml version="1.0" encoding="utf-8"?>
<sst xmlns="http://schemas.openxmlformats.org/spreadsheetml/2006/main" count="677" uniqueCount="243">
  <si>
    <t>DEUTSCHER SCHULVEREIN NAIROBI</t>
  </si>
  <si>
    <t>GERMAN SCHOOL SOCIETY</t>
  </si>
  <si>
    <t>P.O.Box 978, 00621 Nairobi, Kenya</t>
  </si>
  <si>
    <t>SEKUNDARSCHULE</t>
  </si>
  <si>
    <t xml:space="preserve">Verbindliche Liste der angewandten Schulbücher im Schuljahr 2025/2026 </t>
  </si>
  <si>
    <t>Klasse</t>
  </si>
  <si>
    <t>Fach</t>
  </si>
  <si>
    <t>L = Leihsystem          V = Verkauf DSN</t>
  </si>
  <si>
    <t>Titel</t>
  </si>
  <si>
    <t>Info</t>
  </si>
  <si>
    <t>Verlag</t>
  </si>
  <si>
    <t>EK-Preis</t>
  </si>
  <si>
    <t>ISBN-Nr.</t>
  </si>
  <si>
    <t>VK-Preis (inkl. Fracht-  kosten)</t>
  </si>
  <si>
    <t>Mathematik</t>
  </si>
  <si>
    <t>L</t>
  </si>
  <si>
    <t>Lambacher und Schweizer Thüringen Kl. 5</t>
  </si>
  <si>
    <t>Klett</t>
  </si>
  <si>
    <t>9783127342512</t>
  </si>
  <si>
    <t>Englisch</t>
  </si>
  <si>
    <t>Green Line 1 Textbook (2021)</t>
  </si>
  <si>
    <t>Deutsch</t>
  </si>
  <si>
    <t>P.A.U.L.  D. Schülerbuch 5 differenzierende Ausgabe</t>
  </si>
  <si>
    <t>Kl. 5</t>
  </si>
  <si>
    <t>Schöningh</t>
  </si>
  <si>
    <t>Geschichte</t>
  </si>
  <si>
    <t>Geschichte und Geschehen 1</t>
  </si>
  <si>
    <t>Kl. 5+6</t>
  </si>
  <si>
    <t>9783124430502</t>
  </si>
  <si>
    <t>Biologie</t>
  </si>
  <si>
    <t>Markl Biologie. Schülerband 5./.6</t>
  </si>
  <si>
    <t> 9783121500208</t>
  </si>
  <si>
    <t>Ethik</t>
  </si>
  <si>
    <r>
      <t xml:space="preserve">Ethik 5/6 </t>
    </r>
    <r>
      <rPr>
        <b/>
        <sz val="10"/>
        <rFont val="Calibri"/>
        <family val="2"/>
        <scheme val="minor"/>
      </rPr>
      <t>(nur, wenn "Ethik" gewählt)</t>
    </r>
  </si>
  <si>
    <t>Militzke</t>
  </si>
  <si>
    <t>9783861895756</t>
  </si>
  <si>
    <t>V</t>
  </si>
  <si>
    <t>Green Line 1  Workbook mit Audio CD</t>
    <phoneticPr fontId="15" type="noConversion"/>
  </si>
  <si>
    <t>P.A.U.L.  D. Arbeitsheft 5 differenzierende Ausgabe</t>
  </si>
  <si>
    <t xml:space="preserve">V </t>
  </si>
  <si>
    <t xml:space="preserve">Magnet neu B1 Lehrbuch </t>
  </si>
  <si>
    <t>Kl. 5 + 6</t>
  </si>
  <si>
    <t>zusätzlich für</t>
  </si>
  <si>
    <t>Magnet neu B1 Arbeitsbuch</t>
  </si>
  <si>
    <t>9783126760911</t>
  </si>
  <si>
    <t>Stipendiaten</t>
  </si>
  <si>
    <t>aus Klasse 4</t>
  </si>
  <si>
    <t>Magnet neu A2 Lehrbuch + CD</t>
  </si>
  <si>
    <t>Kl. 4+5</t>
  </si>
  <si>
    <t>9783126760850</t>
  </si>
  <si>
    <t>Magnet neu A2 Arbeitsbuch</t>
  </si>
  <si>
    <t>9783126760218</t>
  </si>
  <si>
    <t>Lambacher Schweizer Ma Thüringen Kl. 6</t>
  </si>
  <si>
    <t>klett</t>
  </si>
  <si>
    <t>9783127342611</t>
  </si>
  <si>
    <t>Green Line 2 Schülerbuch</t>
  </si>
  <si>
    <t>9783128640211</t>
  </si>
  <si>
    <t>P.A.U.L.  D. Schülerbuch 6 differenzierende Ausgabe</t>
  </si>
  <si>
    <t>Kl. 6</t>
  </si>
  <si>
    <t>Französisch</t>
  </si>
  <si>
    <t>À plus 1 Französisch fürs Gymnasium Schülerbuch</t>
  </si>
  <si>
    <t>Cornelsen</t>
  </si>
  <si>
    <t>Geographie</t>
  </si>
  <si>
    <t>Diercke Geographie Band 5</t>
  </si>
  <si>
    <t>Westermann</t>
  </si>
  <si>
    <t>9783141157802</t>
  </si>
  <si>
    <t>Kl. 5 + 6</t>
    <phoneticPr fontId="15" type="noConversion"/>
  </si>
  <si>
    <t>Markl Biologie. Schülerband 5/6</t>
  </si>
  <si>
    <t>Green Line 2  Workbook mit Mediensammlung</t>
  </si>
  <si>
    <t>P.A.U.L.  D. Arbeitsheft 6. Differenzierende Ausgabe</t>
  </si>
  <si>
    <t>Schulwoerterbuch Franzoesisch PONS</t>
  </si>
  <si>
    <t>PONS</t>
  </si>
  <si>
    <t>À plus 1 Carnet d'activités</t>
  </si>
  <si>
    <t>Diercke Extra, Top Atlastraining</t>
  </si>
  <si>
    <t>9783141009033</t>
  </si>
  <si>
    <t>9783126760904</t>
  </si>
  <si>
    <t xml:space="preserve">zusätzlich für </t>
  </si>
  <si>
    <t>Lambacher Schweizer Ma Thüringen Kl. 7</t>
  </si>
  <si>
    <t>9783127342710</t>
  </si>
  <si>
    <t>Green Line 3 Schülerbuch flexibler Einband</t>
    <phoneticPr fontId="15" type="noConversion"/>
  </si>
  <si>
    <t>P.A.U.L.D. 7 Differenzierende Ausgabe Schuelerbuch</t>
  </si>
  <si>
    <t>Geschichte und Geschehen 2</t>
  </si>
  <si>
    <t>Kl. 7+8</t>
    <phoneticPr fontId="15" type="noConversion"/>
  </si>
  <si>
    <t>9783124434258</t>
  </si>
  <si>
    <t>Markl Biologie. Schülerband 7/8</t>
  </si>
  <si>
    <t>Kl. 7+8</t>
  </si>
  <si>
    <t>Diercke Geographie Band 6</t>
  </si>
  <si>
    <t>Kl. 7</t>
  </si>
  <si>
    <t>9783141159219</t>
  </si>
  <si>
    <t>Chemie</t>
  </si>
  <si>
    <t>Chemie Gesamtband Sekundarstufe1 G9</t>
  </si>
  <si>
    <t>C.C.Buchner</t>
  </si>
  <si>
    <t>9783661050249</t>
  </si>
  <si>
    <t>Physik</t>
  </si>
  <si>
    <t>Physik 7/8, Gymnasium, Berlin</t>
  </si>
  <si>
    <t>Duden</t>
  </si>
  <si>
    <t>9783835530003</t>
  </si>
  <si>
    <r>
      <t xml:space="preserve">Ethik 7/8 </t>
    </r>
    <r>
      <rPr>
        <b/>
        <sz val="10"/>
        <rFont val="Calibri"/>
        <family val="2"/>
        <scheme val="minor"/>
      </rPr>
      <t>(nur, wenn "Ethik" gewählt)</t>
    </r>
  </si>
  <si>
    <t>9783861895787</t>
  </si>
  <si>
    <t>P.A.U.L. D. 7 Differenzierende Ausgabe Arbeitsheft</t>
  </si>
  <si>
    <t>Green Line 3  Workbook mit Audio CD</t>
    <phoneticPr fontId="15" type="noConversion"/>
  </si>
  <si>
    <t>Das große Tafelwerk interaktiv 2,0</t>
  </si>
  <si>
    <t>Kl. 7-12</t>
  </si>
  <si>
    <t>9783060016099</t>
  </si>
  <si>
    <t>Taschenrecher: Es kann gewählt werden aus:CASIO fx-991,  CASIO fx-570ES PLUS ,   CASIO fx-82ES PLUS ,  CASIO fx-85ES PLUS ,CASIO fx-810DE CW</t>
  </si>
  <si>
    <t>Lambacher Schweizer Ma Thüringen Kl. 8</t>
  </si>
  <si>
    <t>9783127342819</t>
  </si>
  <si>
    <t>Green Line 4 Schülerbuch flexibler Einband</t>
    <phoneticPr fontId="15" type="noConversion"/>
  </si>
  <si>
    <t>P.A.U.L.D. 8 Differenzierende Ausgabe Schülerbuch</t>
  </si>
  <si>
    <t>9783140281034</t>
  </si>
  <si>
    <t>Geschichte</t>
    <phoneticPr fontId="15" type="noConversion"/>
  </si>
  <si>
    <t>L</t>
    <phoneticPr fontId="15" type="noConversion"/>
  </si>
  <si>
    <t>Geschichte und Geschehen 2</t>
    <phoneticPr fontId="15" type="noConversion"/>
  </si>
  <si>
    <t>Klett</t>
    <phoneticPr fontId="15" type="noConversion"/>
  </si>
  <si>
    <t>9783124434258</t>
    <phoneticPr fontId="15" type="noConversion"/>
  </si>
  <si>
    <t>Geschichte und Geschehen 3/4</t>
    <phoneticPr fontId="15" type="noConversion"/>
  </si>
  <si>
    <t>Kl. 8+9</t>
  </si>
  <si>
    <t xml:space="preserve"> 9783124434357</t>
  </si>
  <si>
    <t>Kl. 7+8+9</t>
  </si>
  <si>
    <t>Diercke Geopraphy Bilingual, Volume 1</t>
  </si>
  <si>
    <t>9783141140347</t>
  </si>
  <si>
    <t>Sozialkunde</t>
  </si>
  <si>
    <t>Politik erleben</t>
  </si>
  <si>
    <t>Chemie Gesamtband Sekundarstufe 1 G9</t>
  </si>
  <si>
    <t>Green Line 4 Workbook mit Audio CD</t>
    <phoneticPr fontId="15" type="noConversion"/>
  </si>
  <si>
    <t>P.A.U.L.D 8 Differenzierende Ausgabe Arbeitsheft</t>
  </si>
  <si>
    <t>9783140281096</t>
  </si>
  <si>
    <t>Diercke Geopraphy Bilingual Workbook, Volume 1</t>
  </si>
  <si>
    <t>9783141140361</t>
  </si>
  <si>
    <t>Taschenrecher: Es kann gewählt werden aus:CASIO fx-991, CASIO fx-570ES PLUS , CASIO fx-82ES PLUS , CASIO fx-85ES PLUS ,CASIO fx-810DE CW</t>
  </si>
  <si>
    <t>Lambacher Schweizer Ma Thüringen Kl. 9</t>
  </si>
  <si>
    <t>9783127342918</t>
  </si>
  <si>
    <t>Green Line 5 Schülerbuch flexibler Einband</t>
    <phoneticPr fontId="15" type="noConversion"/>
  </si>
  <si>
    <t>P.A.U.L.D. 9 Differenzierende Ausgabe Schülerbuch</t>
  </si>
  <si>
    <t>9783140281041</t>
  </si>
  <si>
    <t>Diereck Geography Bilingual, Volume 1</t>
  </si>
  <si>
    <t>Invitation to History-Vol.1 From the American..</t>
  </si>
  <si>
    <t>9783060642632</t>
  </si>
  <si>
    <t xml:space="preserve"> 9783124434357</t>
    <phoneticPr fontId="15" type="noConversion"/>
  </si>
  <si>
    <t>Buchner</t>
  </si>
  <si>
    <t>Physik 9/10, Gymnasium, Berlin</t>
  </si>
  <si>
    <t>Kl. 9+10</t>
  </si>
  <si>
    <t>9783835530027</t>
  </si>
  <si>
    <r>
      <t xml:space="preserve">Ethik 9/10 </t>
    </r>
    <r>
      <rPr>
        <b/>
        <sz val="10"/>
        <rFont val="Calibri"/>
        <family val="2"/>
        <scheme val="minor"/>
      </rPr>
      <t>(nur, wenn "Ethik" gewählt)</t>
    </r>
  </si>
  <si>
    <t>9783861895817</t>
  </si>
  <si>
    <t>Green Line 5 Workbook mit Audio CD</t>
    <phoneticPr fontId="15" type="noConversion"/>
  </si>
  <si>
    <t>P.A.U.L.D 9 Differenzierende Ausgabe Arbeitsheft</t>
  </si>
  <si>
    <t>9783140281102</t>
  </si>
  <si>
    <t>Lambacher Schweizer Ma Thüringen Kl. 10</t>
  </si>
  <si>
    <t>9783127342017</t>
  </si>
  <si>
    <t xml:space="preserve">Green Line Transition Schülerbuch </t>
  </si>
  <si>
    <t>9783128342610</t>
  </si>
  <si>
    <t xml:space="preserve">P.A.U.L.D. 10 differenzierende Ausgabe </t>
  </si>
  <si>
    <t>9783140281058</t>
  </si>
  <si>
    <t>À plus Charnières Schülerbuch</t>
  </si>
  <si>
    <r>
      <t xml:space="preserve">A plus 1! - Méthode Intensive, SB </t>
    </r>
    <r>
      <rPr>
        <b/>
        <sz val="10"/>
        <rFont val="Calibri"/>
        <family val="2"/>
        <scheme val="minor"/>
      </rPr>
      <t>(nur für Neueinsteiger Französisch)</t>
    </r>
  </si>
  <si>
    <t>Anfänger</t>
  </si>
  <si>
    <t>Diercke Praxis SII, Activity Book 1</t>
  </si>
  <si>
    <t>Kl.10</t>
  </si>
  <si>
    <t>9783141149586</t>
  </si>
  <si>
    <t xml:space="preserve">Connect 1... - Lehrwerk für Geschichte bilingual </t>
  </si>
  <si>
    <t>Klasse 10</t>
  </si>
  <si>
    <t>30,95 €</t>
  </si>
  <si>
    <t>Markl Biologie Oberstufe</t>
  </si>
  <si>
    <t>Kl. 10,11,12</t>
  </si>
  <si>
    <t>Kl. 10</t>
  </si>
  <si>
    <t>auch Kl. 10</t>
  </si>
  <si>
    <t>Religion</t>
  </si>
  <si>
    <t xml:space="preserve">Ortswechsel 10 (nur wenn Religion gewählt) </t>
  </si>
  <si>
    <t>Claudius</t>
  </si>
  <si>
    <t>9783532700150</t>
  </si>
  <si>
    <r>
      <t xml:space="preserve">A plus 1! - Méthode Intensive, Carnet d'Activités </t>
    </r>
    <r>
      <rPr>
        <b/>
        <sz val="10"/>
        <rFont val="Calibri"/>
        <family val="2"/>
        <scheme val="minor"/>
      </rPr>
      <t>(nur für Neueinsteiger Französisch)</t>
    </r>
  </si>
  <si>
    <t>P.A.U.L.D. 10 differenzierende Ausgabe Arbeitsheft</t>
  </si>
  <si>
    <t>9783140281119</t>
  </si>
  <si>
    <t>Green Line Transition Workbook mit Mediensammlung</t>
  </si>
  <si>
    <t>9783128342689</t>
  </si>
  <si>
    <t>Taschenrechner TI-84 Plus (verpflichtend)</t>
  </si>
  <si>
    <t>Lambacher Schweizer Gesamtband</t>
  </si>
  <si>
    <t>Kl. 11+12</t>
  </si>
  <si>
    <t>9783060004782</t>
  </si>
  <si>
    <t>Green Line Oberstufe Schülerbuch</t>
  </si>
  <si>
    <t>Kl. 11 +12</t>
  </si>
  <si>
    <t>9783125940109</t>
  </si>
  <si>
    <t>P.A.U.L.D Oberstufe Schülerbuch</t>
  </si>
  <si>
    <t>Kl.11 +12</t>
  </si>
  <si>
    <t>Horizons Ausgabe ab 2017</t>
  </si>
  <si>
    <t>9783125209411</t>
  </si>
  <si>
    <r>
      <t xml:space="preserve">A plus! Methode Intensive 2 Schuelerbuch </t>
    </r>
    <r>
      <rPr>
        <b/>
        <sz val="10"/>
        <rFont val="Calibri"/>
        <family val="2"/>
        <scheme val="minor"/>
      </rPr>
      <t>(nur für Neueinsteiger Französisch)</t>
    </r>
  </si>
  <si>
    <t>9783060203376</t>
  </si>
  <si>
    <r>
      <rPr>
        <sz val="10"/>
        <rFont val="Calibri"/>
        <family val="2"/>
        <scheme val="minor"/>
      </rPr>
      <t>A plus! Methode Intensive 2. Grammatik Heft</t>
    </r>
    <r>
      <rPr>
        <b/>
        <sz val="10"/>
        <rFont val="Calibri"/>
        <family val="2"/>
        <scheme val="minor"/>
      </rPr>
      <t>(nur für Neueinsteiger Französisch)</t>
    </r>
  </si>
  <si>
    <t>9783060203420</t>
  </si>
  <si>
    <t>Diercke Geography advanced level</t>
  </si>
  <si>
    <t>9783141510997</t>
  </si>
  <si>
    <t xml:space="preserve">Connect 2 ... - Lehrwerk für Geschichte bilingual  </t>
  </si>
  <si>
    <t>Kl. 11,12</t>
  </si>
  <si>
    <t>Kl.10,11,12</t>
  </si>
  <si>
    <t>Biologie heute S II</t>
  </si>
  <si>
    <t>Schroedel</t>
  </si>
  <si>
    <t>9783507105904</t>
  </si>
  <si>
    <t>Chemie Oberstufe</t>
  </si>
  <si>
    <t>9783060111800</t>
  </si>
  <si>
    <t>Metzler, Physik Gesamtband S II</t>
  </si>
  <si>
    <t>9783507107007</t>
  </si>
  <si>
    <t xml:space="preserve">Ortswechsel 11 (nur wenn Religion gewählt) </t>
  </si>
  <si>
    <t>9783532700167</t>
  </si>
  <si>
    <t>Philosophischer Kompass(nur, wenn "Ethik" gewählt)</t>
  </si>
  <si>
    <t>9783861898801</t>
  </si>
  <si>
    <t>Green Line Oberstufe Skills and Exam Trainer</t>
  </si>
  <si>
    <t>9783125940215</t>
  </si>
  <si>
    <t>P.A.U.L.D. Oberstufe Arbeitsheft</t>
  </si>
  <si>
    <t>Horizons Ausgabe ab 2017 Cahier d'activites</t>
  </si>
  <si>
    <r>
      <t xml:space="preserve">A plus! Methode Intensive 2; Carnet d'Activites mit CD </t>
    </r>
    <r>
      <rPr>
        <b/>
        <sz val="10"/>
        <rFont val="Calibri"/>
        <family val="2"/>
        <scheme val="minor"/>
      </rPr>
      <t>(nur für Neueinsteiger Französisch)</t>
    </r>
  </si>
  <si>
    <t>9783060203383</t>
  </si>
  <si>
    <t>9783127356113</t>
  </si>
  <si>
    <t>P.A.U.L.D. Oberstufe Schülerbuch</t>
  </si>
  <si>
    <t xml:space="preserve">Connect 2: Lehrwerk für Geschichte bilingual </t>
  </si>
  <si>
    <t>Kl.11,12</t>
  </si>
  <si>
    <t xml:space="preserve">Ortswechsel 12 (nur wenn Religion gewählt) </t>
  </si>
  <si>
    <t>9783532700174</t>
  </si>
  <si>
    <r>
      <t xml:space="preserve">Philosophischer Kompass </t>
    </r>
    <r>
      <rPr>
        <b/>
        <sz val="10"/>
        <rFont val="Calibri"/>
        <family val="2"/>
        <scheme val="minor"/>
      </rPr>
      <t>(</t>
    </r>
    <r>
      <rPr>
        <sz val="10"/>
        <rFont val="Calibri"/>
        <family val="2"/>
        <scheme val="minor"/>
      </rPr>
      <t>nur, wenn "Ethik" gewählt)</t>
    </r>
  </si>
  <si>
    <t>9783141275162</t>
  </si>
  <si>
    <t>A plus 2 Carnet d"activites</t>
  </si>
  <si>
    <t>9783061223328</t>
  </si>
  <si>
    <t>9783061213244</t>
  </si>
  <si>
    <t>A plus 3 Carnet d"activites</t>
  </si>
  <si>
    <t>9783061220051</t>
  </si>
  <si>
    <t>A plus 4  Schülerbuch</t>
  </si>
  <si>
    <t>9783061223656</t>
  </si>
  <si>
    <t>A plus 4  Carnet d'activites</t>
  </si>
  <si>
    <t>9783061223663</t>
  </si>
  <si>
    <t>A plus Charnieres Carnet d activites</t>
  </si>
  <si>
    <t>9783061220082</t>
  </si>
  <si>
    <t>9783061209728</t>
  </si>
  <si>
    <t>A plus 2 Schuelerbuch</t>
  </si>
  <si>
    <t>9783061223274</t>
  </si>
  <si>
    <t>A plus 3  Schuelerbuch</t>
  </si>
  <si>
    <t>9783061223632</t>
  </si>
  <si>
    <t>9783065201568</t>
  </si>
  <si>
    <t>9783061218997</t>
  </si>
  <si>
    <t>„Dreifach Mathe“ 5. Schuljahr Arbeitsheft</t>
  </si>
  <si>
    <t>Kl. 7-10</t>
  </si>
  <si>
    <t>Kl. 10-12</t>
  </si>
  <si>
    <t xml:space="preserve">Politik erleben.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</si>
</sst>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#,##0.00_ ;\-#,##0.00\ "/>
    <numFmt numFmtId="165" formatCode="&quot; &quot;#,##0.00&quot; € &quot;;&quot;-&quot;#,##0.00&quot; € &quot;;&quot; -&quot;#&quot; € &quot;;&quot; &quot;@&quot; &quot;"/>
    <numFmt numFmtId="166" formatCode="#,##0.00&quot; &quot;[$€-407];[Red]&quot;-&quot;#,##0.00&quot; &quot;[$€-407]"/>
    <numFmt numFmtId="167" formatCode="[$-407]General"/>
    <numFmt numFmtId="168" formatCode="0;[Red]0"/>
    <numFmt numFmtId="169" formatCode="#,##0.00;[Red]#,##0.00"/>
  </numFmts>
  <fonts count="46" x14ac:knownFonts="1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Verdana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22222"/>
      <name val="Calibri"/>
      <family val="2"/>
      <scheme val="minor"/>
    </font>
    <font>
      <sz val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8"/>
      <color rgb="FFFF0000"/>
      <name val="Calibri"/>
      <scheme val="minor"/>
    </font>
    <font>
      <sz val="8"/>
      <color rgb="FFFF0000"/>
      <name val="Calibri"/>
      <family val="2"/>
      <scheme val="minor"/>
    </font>
    <font>
      <sz val="8"/>
      <color rgb="FFFF0000"/>
      <name val="Arial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165" fontId="6" fillId="0" borderId="0" applyFont="0" applyBorder="0" applyProtection="0"/>
    <xf numFmtId="165" fontId="7" fillId="0" borderId="0"/>
    <xf numFmtId="0" fontId="8" fillId="0" borderId="0" applyNumberFormat="0" applyBorder="0" applyProtection="0">
      <alignment horizontal="center"/>
    </xf>
    <xf numFmtId="0" fontId="9" fillId="0" borderId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>
      <alignment horizontal="center" textRotation="90"/>
    </xf>
    <xf numFmtId="0" fontId="10" fillId="0" borderId="0" applyNumberFormat="0" applyBorder="0" applyProtection="0"/>
    <xf numFmtId="0" fontId="11" fillId="0" borderId="0"/>
    <xf numFmtId="166" fontId="10" fillId="0" borderId="0" applyBorder="0" applyProtection="0"/>
    <xf numFmtId="166" fontId="11" fillId="0" borderId="0"/>
    <xf numFmtId="0" fontId="1" fillId="0" borderId="0"/>
    <xf numFmtId="167" fontId="12" fillId="0" borderId="0" applyBorder="0" applyProtection="0"/>
    <xf numFmtId="167" fontId="13" fillId="0" borderId="0"/>
    <xf numFmtId="0" fontId="6" fillId="0" borderId="0"/>
    <xf numFmtId="0" fontId="7" fillId="0" borderId="0"/>
  </cellStyleXfs>
  <cellXfs count="20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4" fontId="4" fillId="0" borderId="0" xfId="0" applyNumberFormat="1" applyFont="1"/>
    <xf numFmtId="4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14" fillId="0" borderId="16" xfId="0" applyFont="1" applyBorder="1" applyAlignment="1">
      <alignment wrapText="1" shrinkToFit="1"/>
    </xf>
    <xf numFmtId="0" fontId="16" fillId="0" borderId="0" xfId="0" applyFont="1"/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4" fontId="20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" fontId="18" fillId="0" borderId="0" xfId="0" applyNumberFormat="1" applyFont="1"/>
    <xf numFmtId="14" fontId="22" fillId="0" borderId="0" xfId="0" applyNumberFormat="1" applyFont="1" applyAlignment="1">
      <alignment horizontal="center"/>
    </xf>
    <xf numFmtId="4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6" fillId="0" borderId="0" xfId="0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4" fontId="28" fillId="0" borderId="0" xfId="0" applyNumberFormat="1" applyFont="1" applyAlignment="1">
      <alignment horizontal="center"/>
    </xf>
    <xf numFmtId="0" fontId="21" fillId="0" borderId="1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wrapText="1" shrinkToFit="1"/>
    </xf>
    <xf numFmtId="0" fontId="18" fillId="0" borderId="20" xfId="0" applyFont="1" applyBorder="1" applyAlignment="1">
      <alignment wrapText="1" shrinkToFit="1"/>
    </xf>
    <xf numFmtId="0" fontId="18" fillId="0" borderId="26" xfId="0" applyFont="1" applyBorder="1" applyAlignment="1">
      <alignment wrapText="1" shrinkToFit="1"/>
    </xf>
    <xf numFmtId="0" fontId="18" fillId="0" borderId="20" xfId="0" applyFont="1" applyBorder="1" applyAlignment="1">
      <alignment horizontal="center" wrapText="1" shrinkToFit="1"/>
    </xf>
    <xf numFmtId="4" fontId="18" fillId="0" borderId="20" xfId="0" applyNumberFormat="1" applyFont="1" applyBorder="1" applyAlignment="1">
      <alignment horizontal="center" wrapText="1" shrinkToFit="1"/>
    </xf>
    <xf numFmtId="49" fontId="18" fillId="0" borderId="20" xfId="0" applyNumberFormat="1" applyFont="1" applyBorder="1" applyAlignment="1">
      <alignment horizontal="center" wrapText="1" shrinkToFit="1"/>
    </xf>
    <xf numFmtId="4" fontId="18" fillId="0" borderId="14" xfId="0" applyNumberFormat="1" applyFont="1" applyBorder="1" applyAlignment="1">
      <alignment wrapText="1" shrinkToFit="1"/>
    </xf>
    <xf numFmtId="0" fontId="18" fillId="0" borderId="1" xfId="0" applyFont="1" applyBorder="1" applyAlignment="1">
      <alignment wrapText="1" shrinkToFit="1"/>
    </xf>
    <xf numFmtId="0" fontId="22" fillId="0" borderId="7" xfId="0" applyFont="1" applyBorder="1" applyAlignment="1">
      <alignment wrapText="1" shrinkToFit="1"/>
    </xf>
    <xf numFmtId="0" fontId="18" fillId="0" borderId="7" xfId="0" applyFont="1" applyBorder="1" applyAlignment="1">
      <alignment horizontal="center" wrapText="1" shrinkToFit="1"/>
    </xf>
    <xf numFmtId="4" fontId="18" fillId="0" borderId="7" xfId="0" applyNumberFormat="1" applyFont="1" applyBorder="1" applyAlignment="1">
      <alignment horizontal="center" wrapText="1" shrinkToFit="1"/>
    </xf>
    <xf numFmtId="168" fontId="18" fillId="0" borderId="13" xfId="0" applyNumberFormat="1" applyFont="1" applyBorder="1" applyAlignment="1">
      <alignment horizontal="center"/>
    </xf>
    <xf numFmtId="4" fontId="18" fillId="0" borderId="8" xfId="0" applyNumberFormat="1" applyFont="1" applyBorder="1" applyAlignment="1">
      <alignment wrapText="1" shrinkToFit="1"/>
    </xf>
    <xf numFmtId="0" fontId="18" fillId="0" borderId="16" xfId="0" applyFont="1" applyBorder="1" applyAlignment="1">
      <alignment wrapText="1" shrinkToFit="1"/>
    </xf>
    <xf numFmtId="2" fontId="18" fillId="0" borderId="7" xfId="1" applyNumberFormat="1" applyFont="1" applyFill="1" applyBorder="1" applyAlignment="1">
      <alignment horizontal="center" wrapText="1" shrinkToFit="1"/>
    </xf>
    <xf numFmtId="1" fontId="18" fillId="0" borderId="7" xfId="0" applyNumberFormat="1" applyFont="1" applyBorder="1" applyAlignment="1">
      <alignment horizontal="center" wrapText="1" shrinkToFit="1"/>
    </xf>
    <xf numFmtId="0" fontId="18" fillId="0" borderId="7" xfId="0" applyFont="1" applyBorder="1" applyAlignment="1">
      <alignment wrapText="1" shrinkToFit="1"/>
    </xf>
    <xf numFmtId="0" fontId="18" fillId="0" borderId="18" xfId="0" applyFont="1" applyBorder="1" applyAlignment="1">
      <alignment wrapText="1" shrinkToFit="1"/>
    </xf>
    <xf numFmtId="49" fontId="18" fillId="0" borderId="7" xfId="0" applyNumberFormat="1" applyFont="1" applyBorder="1" applyAlignment="1">
      <alignment horizontal="center" wrapText="1" shrinkToFit="1"/>
    </xf>
    <xf numFmtId="0" fontId="22" fillId="0" borderId="1" xfId="0" applyFont="1" applyBorder="1" applyAlignment="1">
      <alignment horizontal="left" wrapText="1" shrinkToFit="1"/>
    </xf>
    <xf numFmtId="4" fontId="18" fillId="0" borderId="15" xfId="0" applyNumberFormat="1" applyFont="1" applyBorder="1" applyAlignment="1">
      <alignment wrapText="1" shrinkToFit="1"/>
    </xf>
    <xf numFmtId="0" fontId="22" fillId="0" borderId="1" xfId="0" applyFont="1" applyBorder="1" applyAlignment="1">
      <alignment wrapText="1" shrinkToFit="1"/>
    </xf>
    <xf numFmtId="0" fontId="18" fillId="0" borderId="13" xfId="0" applyFont="1" applyBorder="1" applyAlignment="1">
      <alignment wrapText="1" shrinkToFit="1"/>
    </xf>
    <xf numFmtId="0" fontId="18" fillId="0" borderId="17" xfId="0" applyFont="1" applyBorder="1" applyAlignment="1">
      <alignment wrapText="1" shrinkToFit="1"/>
    </xf>
    <xf numFmtId="0" fontId="22" fillId="0" borderId="9" xfId="0" applyFont="1" applyBorder="1" applyAlignment="1">
      <alignment wrapText="1" shrinkToFit="1"/>
    </xf>
    <xf numFmtId="0" fontId="18" fillId="0" borderId="9" xfId="0" applyFont="1" applyBorder="1" applyAlignment="1">
      <alignment wrapText="1" shrinkToFit="1"/>
    </xf>
    <xf numFmtId="0" fontId="18" fillId="0" borderId="4" xfId="0" applyFont="1" applyBorder="1" applyAlignment="1">
      <alignment wrapText="1" shrinkToFit="1"/>
    </xf>
    <xf numFmtId="0" fontId="18" fillId="0" borderId="13" xfId="0" applyFont="1" applyBorder="1" applyAlignment="1">
      <alignment horizontal="center" wrapText="1" shrinkToFit="1"/>
    </xf>
    <xf numFmtId="2" fontId="18" fillId="0" borderId="9" xfId="1" applyNumberFormat="1" applyFont="1" applyFill="1" applyBorder="1" applyAlignment="1">
      <alignment horizontal="center" wrapText="1" shrinkToFit="1"/>
    </xf>
    <xf numFmtId="0" fontId="21" fillId="0" borderId="3" xfId="0" applyFont="1" applyBorder="1" applyAlignment="1">
      <alignment horizontal="center" wrapText="1" shrinkToFit="1"/>
    </xf>
    <xf numFmtId="168" fontId="30" fillId="0" borderId="29" xfId="0" applyNumberFormat="1" applyFont="1" applyBorder="1" applyAlignment="1">
      <alignment horizontal="center"/>
    </xf>
    <xf numFmtId="4" fontId="18" fillId="0" borderId="28" xfId="0" applyNumberFormat="1" applyFont="1" applyBorder="1" applyAlignment="1">
      <alignment wrapText="1" shrinkToFit="1"/>
    </xf>
    <xf numFmtId="0" fontId="31" fillId="0" borderId="7" xfId="0" applyFont="1" applyBorder="1" applyAlignment="1">
      <alignment horizontal="center" wrapText="1" shrinkToFit="1"/>
    </xf>
    <xf numFmtId="0" fontId="18" fillId="0" borderId="2" xfId="0" applyFont="1" applyBorder="1" applyAlignment="1">
      <alignment wrapText="1" shrinkToFit="1"/>
    </xf>
    <xf numFmtId="0" fontId="22" fillId="0" borderId="11" xfId="0" applyFont="1" applyBorder="1" applyAlignment="1">
      <alignment wrapText="1" shrinkToFit="1"/>
    </xf>
    <xf numFmtId="0" fontId="31" fillId="0" borderId="11" xfId="0" applyFont="1" applyBorder="1" applyAlignment="1">
      <alignment horizontal="center" wrapText="1" shrinkToFit="1"/>
    </xf>
    <xf numFmtId="0" fontId="18" fillId="0" borderId="11" xfId="0" applyFont="1" applyBorder="1" applyAlignment="1">
      <alignment horizontal="center" wrapText="1" shrinkToFit="1"/>
    </xf>
    <xf numFmtId="4" fontId="18" fillId="0" borderId="11" xfId="0" applyNumberFormat="1" applyFont="1" applyBorder="1" applyAlignment="1">
      <alignment horizontal="center" wrapText="1" shrinkToFit="1"/>
    </xf>
    <xf numFmtId="49" fontId="18" fillId="0" borderId="11" xfId="0" applyNumberFormat="1" applyFont="1" applyBorder="1" applyAlignment="1">
      <alignment horizontal="center" wrapText="1" shrinkToFit="1"/>
    </xf>
    <xf numFmtId="4" fontId="18" fillId="0" borderId="12" xfId="0" applyNumberFormat="1" applyFont="1" applyBorder="1" applyAlignment="1">
      <alignment wrapText="1" shrinkToFit="1"/>
    </xf>
    <xf numFmtId="0" fontId="18" fillId="4" borderId="1" xfId="0" applyFont="1" applyFill="1" applyBorder="1" applyAlignment="1">
      <alignment wrapText="1" shrinkToFit="1"/>
    </xf>
    <xf numFmtId="0" fontId="22" fillId="4" borderId="6" xfId="0" applyFont="1" applyFill="1" applyBorder="1" applyAlignment="1">
      <alignment wrapText="1" shrinkToFit="1"/>
    </xf>
    <xf numFmtId="0" fontId="31" fillId="4" borderId="6" xfId="0" applyFont="1" applyFill="1" applyBorder="1" applyAlignment="1">
      <alignment horizontal="center" wrapText="1" shrinkToFit="1"/>
    </xf>
    <xf numFmtId="49" fontId="18" fillId="4" borderId="0" xfId="0" applyNumberFormat="1" applyFont="1" applyFill="1" applyAlignment="1">
      <alignment wrapText="1" shrinkToFit="1"/>
    </xf>
    <xf numFmtId="0" fontId="18" fillId="4" borderId="5" xfId="0" applyFont="1" applyFill="1" applyBorder="1" applyAlignment="1">
      <alignment wrapText="1" shrinkToFit="1"/>
    </xf>
    <xf numFmtId="0" fontId="18" fillId="4" borderId="30" xfId="0" applyFont="1" applyFill="1" applyBorder="1" applyAlignment="1">
      <alignment horizontal="center" wrapText="1" shrinkToFit="1"/>
    </xf>
    <xf numFmtId="4" fontId="18" fillId="4" borderId="6" xfId="0" applyNumberFormat="1" applyFont="1" applyFill="1" applyBorder="1" applyAlignment="1">
      <alignment horizontal="center" wrapText="1" shrinkToFit="1"/>
    </xf>
    <xf numFmtId="49" fontId="18" fillId="4" borderId="6" xfId="0" applyNumberFormat="1" applyFont="1" applyFill="1" applyBorder="1" applyAlignment="1">
      <alignment horizontal="center" wrapText="1" shrinkToFit="1"/>
    </xf>
    <xf numFmtId="4" fontId="18" fillId="4" borderId="19" xfId="0" applyNumberFormat="1" applyFont="1" applyFill="1" applyBorder="1" applyAlignment="1">
      <alignment wrapText="1" shrinkToFit="1"/>
    </xf>
    <xf numFmtId="0" fontId="21" fillId="0" borderId="3" xfId="0" applyFont="1" applyBorder="1" applyAlignment="1">
      <alignment horizontal="center" vertical="center" wrapText="1" shrinkToFit="1"/>
    </xf>
    <xf numFmtId="0" fontId="22" fillId="0" borderId="13" xfId="0" applyFont="1" applyBorder="1" applyAlignment="1">
      <alignment wrapText="1" shrinkToFit="1"/>
    </xf>
    <xf numFmtId="0" fontId="22" fillId="0" borderId="22" xfId="0" applyFont="1" applyBorder="1" applyAlignment="1">
      <alignment wrapText="1" shrinkToFit="1"/>
    </xf>
    <xf numFmtId="0" fontId="18" fillId="0" borderId="22" xfId="0" applyFont="1" applyBorder="1" applyAlignment="1">
      <alignment horizontal="center" wrapText="1" shrinkToFit="1"/>
    </xf>
    <xf numFmtId="4" fontId="18" fillId="0" borderId="22" xfId="0" applyNumberFormat="1" applyFont="1" applyBorder="1" applyAlignment="1">
      <alignment horizontal="center" wrapText="1" shrinkToFit="1"/>
    </xf>
    <xf numFmtId="4" fontId="18" fillId="0" borderId="13" xfId="0" applyNumberFormat="1" applyFont="1" applyBorder="1" applyAlignment="1">
      <alignment horizontal="center" wrapText="1" shrinkToFit="1"/>
    </xf>
    <xf numFmtId="49" fontId="18" fillId="0" borderId="13" xfId="0" applyNumberFormat="1" applyFont="1" applyBorder="1" applyAlignment="1">
      <alignment horizontal="center" wrapText="1" shrinkToFit="1"/>
    </xf>
    <xf numFmtId="164" fontId="18" fillId="0" borderId="7" xfId="1" applyNumberFormat="1" applyFont="1" applyFill="1" applyBorder="1" applyAlignment="1">
      <alignment horizontal="center" wrapText="1" shrinkToFit="1"/>
    </xf>
    <xf numFmtId="0" fontId="22" fillId="0" borderId="30" xfId="0" applyFont="1" applyBorder="1" applyAlignment="1">
      <alignment wrapText="1" shrinkToFit="1"/>
    </xf>
    <xf numFmtId="164" fontId="18" fillId="0" borderId="22" xfId="1" applyNumberFormat="1" applyFont="1" applyFill="1" applyBorder="1" applyAlignment="1">
      <alignment horizontal="center" wrapText="1" shrinkToFit="1"/>
    </xf>
    <xf numFmtId="0" fontId="22" fillId="0" borderId="2" xfId="0" applyFont="1" applyBorder="1" applyAlignment="1">
      <alignment wrapText="1" shrinkToFit="1"/>
    </xf>
    <xf numFmtId="0" fontId="18" fillId="0" borderId="9" xfId="0" applyFont="1" applyBorder="1" applyAlignment="1">
      <alignment horizontal="center" wrapText="1" shrinkToFit="1"/>
    </xf>
    <xf numFmtId="4" fontId="18" fillId="0" borderId="9" xfId="0" applyNumberFormat="1" applyFont="1" applyBorder="1" applyAlignment="1">
      <alignment horizontal="center" wrapText="1" shrinkToFit="1"/>
    </xf>
    <xf numFmtId="49" fontId="18" fillId="0" borderId="9" xfId="0" applyNumberFormat="1" applyFont="1" applyBorder="1" applyAlignment="1">
      <alignment horizontal="center" wrapText="1" shrinkToFit="1"/>
    </xf>
    <xf numFmtId="4" fontId="18" fillId="0" borderId="10" xfId="0" applyNumberFormat="1" applyFont="1" applyBorder="1" applyAlignment="1">
      <alignment wrapText="1" shrinkToFit="1"/>
    </xf>
    <xf numFmtId="0" fontId="21" fillId="0" borderId="29" xfId="0" applyFont="1" applyBorder="1" applyAlignment="1">
      <alignment horizontal="center"/>
    </xf>
    <xf numFmtId="49" fontId="18" fillId="0" borderId="16" xfId="0" applyNumberFormat="1" applyFont="1" applyBorder="1" applyAlignment="1">
      <alignment wrapText="1" shrinkToFit="1"/>
    </xf>
    <xf numFmtId="49" fontId="18" fillId="0" borderId="27" xfId="0" applyNumberFormat="1" applyFont="1" applyBorder="1" applyAlignment="1">
      <alignment wrapText="1" shrinkToFit="1"/>
    </xf>
    <xf numFmtId="0" fontId="21" fillId="0" borderId="0" xfId="0" applyFont="1" applyAlignment="1">
      <alignment horizontal="center" vertical="center" wrapText="1" shrinkToFit="1"/>
    </xf>
    <xf numFmtId="2" fontId="18" fillId="0" borderId="13" xfId="0" applyNumberFormat="1" applyFont="1" applyBorder="1" applyAlignment="1">
      <alignment horizontal="center" vertical="top" wrapText="1" shrinkToFit="1"/>
    </xf>
    <xf numFmtId="0" fontId="29" fillId="0" borderId="33" xfId="15" applyFont="1" applyBorder="1" applyAlignment="1">
      <alignment horizontal="center" wrapText="1" shrinkToFit="1"/>
    </xf>
    <xf numFmtId="169" fontId="18" fillId="0" borderId="7" xfId="0" applyNumberFormat="1" applyFont="1" applyBorder="1" applyAlignment="1">
      <alignment horizontal="center" wrapText="1" shrinkToFit="1"/>
    </xf>
    <xf numFmtId="0" fontId="18" fillId="0" borderId="22" xfId="0" applyFont="1" applyBorder="1" applyAlignment="1">
      <alignment wrapText="1" shrinkToFit="1"/>
    </xf>
    <xf numFmtId="49" fontId="18" fillId="0" borderId="22" xfId="0" applyNumberFormat="1" applyFont="1" applyBorder="1" applyAlignment="1">
      <alignment horizontal="center" wrapText="1" shrinkToFit="1"/>
    </xf>
    <xf numFmtId="2" fontId="18" fillId="0" borderId="7" xfId="0" applyNumberFormat="1" applyFont="1" applyBorder="1" applyAlignment="1">
      <alignment horizontal="center" vertical="top" wrapText="1" shrinkToFit="1"/>
    </xf>
    <xf numFmtId="0" fontId="33" fillId="0" borderId="11" xfId="0" applyFont="1" applyBorder="1" applyAlignment="1">
      <alignment wrapText="1" shrinkToFit="1"/>
    </xf>
    <xf numFmtId="0" fontId="22" fillId="0" borderId="11" xfId="0" applyFont="1" applyBorder="1" applyAlignment="1">
      <alignment horizontal="center" wrapText="1" shrinkToFit="1"/>
    </xf>
    <xf numFmtId="0" fontId="18" fillId="0" borderId="12" xfId="0" applyFont="1" applyBorder="1" applyAlignment="1">
      <alignment wrapText="1" shrinkToFit="1"/>
    </xf>
    <xf numFmtId="0" fontId="21" fillId="0" borderId="1" xfId="0" applyFont="1" applyBorder="1" applyAlignment="1">
      <alignment horizontal="center" wrapText="1" shrinkToFit="1"/>
    </xf>
    <xf numFmtId="168" fontId="32" fillId="0" borderId="30" xfId="0" applyNumberFormat="1" applyFont="1" applyBorder="1" applyAlignment="1">
      <alignment horizontal="center"/>
    </xf>
    <xf numFmtId="0" fontId="18" fillId="0" borderId="0" xfId="0" applyFont="1" applyAlignment="1">
      <alignment wrapText="1" shrinkToFit="1"/>
    </xf>
    <xf numFmtId="0" fontId="22" fillId="4" borderId="6" xfId="0" applyFont="1" applyFill="1" applyBorder="1" applyAlignment="1">
      <alignment horizontal="center" wrapText="1" shrinkToFit="1"/>
    </xf>
    <xf numFmtId="0" fontId="21" fillId="0" borderId="0" xfId="0" applyFont="1" applyAlignment="1">
      <alignment horizontal="center" wrapText="1" shrinkToFit="1"/>
    </xf>
    <xf numFmtId="0" fontId="22" fillId="0" borderId="23" xfId="0" applyFont="1" applyBorder="1" applyAlignment="1">
      <alignment wrapText="1" shrinkToFit="1"/>
    </xf>
    <xf numFmtId="0" fontId="22" fillId="0" borderId="24" xfId="0" applyFont="1" applyBorder="1" applyAlignment="1">
      <alignment wrapText="1" shrinkToFit="1"/>
    </xf>
    <xf numFmtId="0" fontId="22" fillId="0" borderId="32" xfId="0" applyFont="1" applyBorder="1" applyAlignment="1">
      <alignment wrapText="1" shrinkToFit="1"/>
    </xf>
    <xf numFmtId="49" fontId="18" fillId="0" borderId="30" xfId="0" applyNumberFormat="1" applyFont="1" applyBorder="1" applyAlignment="1">
      <alignment horizontal="center" wrapText="1" shrinkToFit="1"/>
    </xf>
    <xf numFmtId="1" fontId="18" fillId="0" borderId="22" xfId="0" applyNumberFormat="1" applyFont="1" applyBorder="1" applyAlignment="1">
      <alignment horizontal="center" wrapText="1" shrinkToFit="1"/>
    </xf>
    <xf numFmtId="0" fontId="22" fillId="0" borderId="25" xfId="0" applyFont="1" applyBorder="1" applyAlignment="1">
      <alignment wrapText="1" shrinkToFit="1"/>
    </xf>
    <xf numFmtId="0" fontId="33" fillId="0" borderId="27" xfId="0" applyFont="1" applyBorder="1" applyAlignment="1">
      <alignment wrapText="1" shrinkToFit="1"/>
    </xf>
    <xf numFmtId="168" fontId="18" fillId="0" borderId="30" xfId="0" applyNumberFormat="1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4" fontId="18" fillId="4" borderId="21" xfId="0" applyNumberFormat="1" applyFont="1" applyFill="1" applyBorder="1" applyAlignment="1">
      <alignment wrapText="1" shrinkToFit="1"/>
    </xf>
    <xf numFmtId="0" fontId="34" fillId="0" borderId="1" xfId="0" applyFont="1" applyBorder="1" applyAlignment="1">
      <alignment wrapText="1" shrinkToFit="1"/>
    </xf>
    <xf numFmtId="0" fontId="35" fillId="0" borderId="24" xfId="0" applyFont="1" applyBorder="1" applyAlignment="1">
      <alignment wrapText="1" shrinkToFit="1"/>
    </xf>
    <xf numFmtId="0" fontId="36" fillId="0" borderId="7" xfId="0" applyFont="1" applyBorder="1" applyAlignment="1">
      <alignment horizontal="center" wrapText="1" shrinkToFit="1"/>
    </xf>
    <xf numFmtId="0" fontId="36" fillId="0" borderId="0" xfId="0" applyFont="1" applyAlignment="1">
      <alignment vertical="center"/>
    </xf>
    <xf numFmtId="0" fontId="36" fillId="0" borderId="30" xfId="0" applyFont="1" applyBorder="1" applyAlignment="1">
      <alignment horizontal="center" vertical="center"/>
    </xf>
    <xf numFmtId="168" fontId="36" fillId="0" borderId="7" xfId="0" applyNumberFormat="1" applyFont="1" applyBorder="1" applyAlignment="1">
      <alignment horizontal="center" vertical="center"/>
    </xf>
    <xf numFmtId="4" fontId="36" fillId="0" borderId="8" xfId="0" applyNumberFormat="1" applyFont="1" applyBorder="1" applyAlignment="1">
      <alignment wrapText="1" shrinkToFit="1"/>
    </xf>
    <xf numFmtId="0" fontId="17" fillId="0" borderId="24" xfId="0" applyFont="1" applyBorder="1" applyAlignment="1">
      <alignment wrapText="1" shrinkToFit="1"/>
    </xf>
    <xf numFmtId="0" fontId="17" fillId="0" borderId="7" xfId="0" applyFont="1" applyBorder="1" applyAlignment="1">
      <alignment horizontal="center" wrapText="1" shrinkToFit="1"/>
    </xf>
    <xf numFmtId="0" fontId="17" fillId="0" borderId="0" xfId="0" applyFont="1" applyAlignment="1">
      <alignment vertical="center"/>
    </xf>
    <xf numFmtId="0" fontId="17" fillId="0" borderId="30" xfId="0" applyFont="1" applyBorder="1" applyAlignment="1">
      <alignment vertical="center"/>
    </xf>
    <xf numFmtId="4" fontId="17" fillId="0" borderId="8" xfId="0" applyNumberFormat="1" applyFont="1" applyBorder="1" applyAlignment="1">
      <alignment wrapText="1" shrinkToFit="1"/>
    </xf>
    <xf numFmtId="0" fontId="18" fillId="0" borderId="1" xfId="0" quotePrefix="1" applyFont="1" applyBorder="1" applyAlignment="1">
      <alignment horizontal="center" wrapText="1" shrinkToFi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/>
    <xf numFmtId="0" fontId="39" fillId="0" borderId="0" xfId="0" applyFont="1" applyAlignment="1">
      <alignment horizontal="center"/>
    </xf>
    <xf numFmtId="0" fontId="21" fillId="2" borderId="6" xfId="0" applyFont="1" applyFill="1" applyBorder="1" applyAlignment="1">
      <alignment horizontal="center" vertical="center" wrapText="1" shrinkToFit="1"/>
    </xf>
    <xf numFmtId="0" fontId="21" fillId="2" borderId="5" xfId="0" applyFont="1" applyFill="1" applyBorder="1" applyAlignment="1">
      <alignment horizontal="center" vertical="center" wrapText="1" shrinkToFit="1"/>
    </xf>
    <xf numFmtId="0" fontId="21" fillId="2" borderId="31" xfId="0" applyFont="1" applyFill="1" applyBorder="1" applyAlignment="1">
      <alignment horizontal="center" vertical="center" wrapText="1" shrinkToFit="1"/>
    </xf>
    <xf numFmtId="4" fontId="21" fillId="2" borderId="6" xfId="0" applyNumberFormat="1" applyFont="1" applyFill="1" applyBorder="1" applyAlignment="1">
      <alignment horizontal="center" vertical="center" wrapText="1" shrinkToFit="1"/>
    </xf>
    <xf numFmtId="49" fontId="21" fillId="2" borderId="6" xfId="0" applyNumberFormat="1" applyFont="1" applyFill="1" applyBorder="1" applyAlignment="1">
      <alignment horizontal="center" vertical="center" wrapText="1" shrinkToFit="1"/>
    </xf>
    <xf numFmtId="49" fontId="21" fillId="2" borderId="21" xfId="0" applyNumberFormat="1" applyFont="1" applyFill="1" applyBorder="1" applyAlignment="1">
      <alignment horizontal="center" vertical="center" wrapText="1" shrinkToFit="1"/>
    </xf>
    <xf numFmtId="0" fontId="22" fillId="4" borderId="5" xfId="0" applyFont="1" applyFill="1" applyBorder="1" applyAlignment="1">
      <alignment wrapText="1" shrinkToFit="1"/>
    </xf>
    <xf numFmtId="0" fontId="18" fillId="4" borderId="6" xfId="0" applyFont="1" applyFill="1" applyBorder="1" applyAlignment="1">
      <alignment horizontal="center" wrapText="1" shrinkToFit="1"/>
    </xf>
    <xf numFmtId="0" fontId="18" fillId="4" borderId="21" xfId="0" applyFont="1" applyFill="1" applyBorder="1" applyAlignment="1">
      <alignment wrapText="1" shrinkToFit="1"/>
    </xf>
    <xf numFmtId="0" fontId="34" fillId="4" borderId="31" xfId="0" applyFont="1" applyFill="1" applyBorder="1" applyAlignment="1">
      <alignment wrapText="1" shrinkToFit="1"/>
    </xf>
    <xf numFmtId="0" fontId="22" fillId="0" borderId="30" xfId="0" applyFont="1" applyBorder="1" applyAlignment="1">
      <alignment horizontal="center" wrapText="1" shrinkToFit="1"/>
    </xf>
    <xf numFmtId="0" fontId="18" fillId="0" borderId="30" xfId="0" applyFont="1" applyBorder="1" applyAlignment="1">
      <alignment horizontal="center" wrapText="1" shrinkToFit="1"/>
    </xf>
    <xf numFmtId="0" fontId="33" fillId="0" borderId="2" xfId="0" applyFont="1" applyBorder="1" applyAlignment="1">
      <alignment wrapText="1" shrinkToFit="1"/>
    </xf>
    <xf numFmtId="0" fontId="33" fillId="0" borderId="25" xfId="0" applyFont="1" applyBorder="1" applyAlignment="1">
      <alignment wrapText="1" shrinkToFit="1"/>
    </xf>
    <xf numFmtId="0" fontId="41" fillId="0" borderId="11" xfId="0" applyFont="1" applyBorder="1" applyAlignment="1">
      <alignment horizontal="center" wrapText="1" shrinkToFit="1"/>
    </xf>
    <xf numFmtId="0" fontId="33" fillId="0" borderId="11" xfId="0" applyFont="1" applyBorder="1" applyAlignment="1">
      <alignment horizontal="center" wrapText="1" shrinkToFit="1"/>
    </xf>
    <xf numFmtId="0" fontId="34" fillId="0" borderId="11" xfId="0" applyFont="1" applyBorder="1" applyAlignment="1">
      <alignment horizontal="center" wrapText="1" shrinkToFit="1"/>
    </xf>
    <xf numFmtId="49" fontId="34" fillId="0" borderId="11" xfId="0" applyNumberFormat="1" applyFont="1" applyBorder="1" applyAlignment="1">
      <alignment horizontal="center" wrapText="1" shrinkToFit="1"/>
    </xf>
    <xf numFmtId="0" fontId="34" fillId="0" borderId="12" xfId="0" applyFont="1" applyBorder="1" applyAlignment="1">
      <alignment wrapText="1" shrinkToFit="1"/>
    </xf>
    <xf numFmtId="0" fontId="34" fillId="0" borderId="2" xfId="0" applyFont="1" applyBorder="1" applyAlignment="1">
      <alignment wrapText="1" shrinkToFit="1"/>
    </xf>
    <xf numFmtId="0" fontId="42" fillId="0" borderId="0" xfId="0" applyFont="1" applyAlignment="1">
      <alignment vertical="top" wrapText="1"/>
    </xf>
    <xf numFmtId="168" fontId="43" fillId="5" borderId="7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1" fontId="36" fillId="3" borderId="7" xfId="0" applyNumberFormat="1" applyFont="1" applyFill="1" applyBorder="1" applyAlignment="1">
      <alignment horizontal="center"/>
    </xf>
    <xf numFmtId="168" fontId="18" fillId="0" borderId="30" xfId="0" applyNumberFormat="1" applyFont="1" applyBorder="1" applyAlignment="1">
      <alignment horizontal="center" vertical="center"/>
    </xf>
    <xf numFmtId="1" fontId="36" fillId="3" borderId="22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168" fontId="44" fillId="0" borderId="33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 vertical="center"/>
    </xf>
    <xf numFmtId="4" fontId="18" fillId="0" borderId="7" xfId="0" applyNumberFormat="1" applyFont="1" applyBorder="1" applyAlignment="1">
      <alignment wrapText="1" shrinkToFit="1"/>
    </xf>
    <xf numFmtId="0" fontId="45" fillId="0" borderId="0" xfId="0" applyFont="1"/>
    <xf numFmtId="0" fontId="18" fillId="0" borderId="11" xfId="0" applyFont="1" applyBorder="1" applyAlignment="1">
      <alignment wrapText="1" shrinkToFit="1"/>
    </xf>
    <xf numFmtId="0" fontId="18" fillId="4" borderId="6" xfId="0" applyFont="1" applyFill="1" applyBorder="1" applyAlignment="1">
      <alignment wrapText="1" shrinkToFit="1"/>
    </xf>
    <xf numFmtId="0" fontId="18" fillId="0" borderId="30" xfId="0" applyFont="1" applyBorder="1" applyAlignment="1">
      <alignment wrapText="1" shrinkToFit="1"/>
    </xf>
    <xf numFmtId="4" fontId="18" fillId="0" borderId="11" xfId="0" applyNumberFormat="1" applyFont="1" applyBorder="1" applyAlignment="1">
      <alignment wrapText="1" shrinkToFit="1"/>
    </xf>
    <xf numFmtId="4" fontId="18" fillId="4" borderId="6" xfId="0" applyNumberFormat="1" applyFont="1" applyFill="1" applyBorder="1" applyAlignment="1">
      <alignment wrapText="1" shrinkToFit="1"/>
    </xf>
    <xf numFmtId="4" fontId="18" fillId="0" borderId="22" xfId="0" applyNumberFormat="1" applyFont="1" applyBorder="1" applyAlignment="1">
      <alignment wrapText="1" shrinkToFit="1"/>
    </xf>
    <xf numFmtId="0" fontId="34" fillId="0" borderId="11" xfId="0" applyFont="1" applyBorder="1" applyAlignment="1">
      <alignment wrapText="1" shrinkToFit="1"/>
    </xf>
    <xf numFmtId="4" fontId="36" fillId="0" borderId="7" xfId="0" applyNumberFormat="1" applyFont="1" applyBorder="1" applyAlignment="1">
      <alignment wrapText="1" shrinkToFit="1"/>
    </xf>
    <xf numFmtId="4" fontId="17" fillId="0" borderId="7" xfId="0" applyNumberFormat="1" applyFont="1" applyBorder="1" applyAlignment="1">
      <alignment wrapText="1" shrinkToFit="1"/>
    </xf>
    <xf numFmtId="168" fontId="43" fillId="0" borderId="30" xfId="0" applyNumberFormat="1" applyFont="1" applyBorder="1" applyAlignment="1">
      <alignment horizontal="center"/>
    </xf>
    <xf numFmtId="168" fontId="43" fillId="5" borderId="30" xfId="0" applyNumberFormat="1" applyFont="1" applyFill="1" applyBorder="1" applyAlignment="1">
      <alignment horizontal="center"/>
    </xf>
    <xf numFmtId="0" fontId="18" fillId="0" borderId="17" xfId="0" applyFont="1" applyBorder="1"/>
    <xf numFmtId="0" fontId="29" fillId="0" borderId="17" xfId="0" applyFont="1" applyBorder="1" applyAlignment="1">
      <alignment horizontal="left"/>
    </xf>
    <xf numFmtId="0" fontId="18" fillId="0" borderId="16" xfId="0" applyFont="1" applyBorder="1" applyAlignment="1">
      <alignment horizontal="left" wrapText="1" shrinkToFit="1"/>
    </xf>
    <xf numFmtId="49" fontId="18" fillId="4" borderId="31" xfId="0" applyNumberFormat="1" applyFont="1" applyFill="1" applyBorder="1" applyAlignment="1">
      <alignment wrapText="1" shrinkToFit="1"/>
    </xf>
    <xf numFmtId="0" fontId="18" fillId="0" borderId="17" xfId="0" applyFont="1" applyBorder="1" applyAlignment="1">
      <alignment vertical="top" wrapText="1" shrinkToFit="1"/>
    </xf>
    <xf numFmtId="0" fontId="29" fillId="0" borderId="34" xfId="15" applyFont="1" applyBorder="1" applyAlignment="1">
      <alignment wrapText="1" shrinkToFit="1"/>
    </xf>
    <xf numFmtId="0" fontId="18" fillId="0" borderId="16" xfId="0" applyFont="1" applyBorder="1" applyAlignment="1">
      <alignment vertical="top" wrapText="1" shrinkToFit="1"/>
    </xf>
    <xf numFmtId="0" fontId="40" fillId="0" borderId="27" xfId="0" applyFont="1" applyBorder="1" applyAlignment="1">
      <alignment vertical="top" wrapText="1" shrinkToFit="1"/>
    </xf>
    <xf numFmtId="0" fontId="18" fillId="0" borderId="16" xfId="0" applyFont="1" applyBorder="1" applyAlignment="1">
      <alignment vertical="center"/>
    </xf>
    <xf numFmtId="0" fontId="33" fillId="0" borderId="18" xfId="0" applyFont="1" applyBorder="1" applyAlignment="1">
      <alignment wrapText="1" shrinkToFit="1"/>
    </xf>
    <xf numFmtId="0" fontId="22" fillId="0" borderId="16" xfId="0" applyFont="1" applyBorder="1" applyAlignment="1">
      <alignment wrapText="1" shrinkToFit="1"/>
    </xf>
    <xf numFmtId="0" fontId="33" fillId="0" borderId="4" xfId="0" applyFont="1" applyBorder="1" applyAlignment="1">
      <alignment wrapText="1" shrinkToFit="1"/>
    </xf>
    <xf numFmtId="0" fontId="31" fillId="0" borderId="30" xfId="0" applyFont="1" applyBorder="1" applyAlignment="1">
      <alignment horizontal="center" wrapText="1" shrinkToFit="1"/>
    </xf>
    <xf numFmtId="0" fontId="34" fillId="0" borderId="30" xfId="0" applyFont="1" applyBorder="1" applyAlignment="1">
      <alignment wrapText="1" shrinkToFit="1"/>
    </xf>
    <xf numFmtId="49" fontId="18" fillId="0" borderId="14" xfId="0" applyNumberFormat="1" applyFont="1" applyBorder="1" applyAlignment="1">
      <alignment horizontal="center" wrapText="1" shrinkToFit="1"/>
    </xf>
    <xf numFmtId="168" fontId="44" fillId="0" borderId="35" xfId="0" applyNumberFormat="1" applyFont="1" applyBorder="1" applyAlignment="1">
      <alignment horizontal="center"/>
    </xf>
    <xf numFmtId="49" fontId="18" fillId="0" borderId="8" xfId="0" applyNumberFormat="1" applyFont="1" applyBorder="1" applyAlignment="1">
      <alignment horizontal="center" wrapText="1" shrinkToFit="1"/>
    </xf>
    <xf numFmtId="168" fontId="32" fillId="0" borderId="36" xfId="0" applyNumberFormat="1" applyFont="1" applyBorder="1" applyAlignment="1">
      <alignment horizontal="center"/>
    </xf>
    <xf numFmtId="168" fontId="43" fillId="5" borderId="19" xfId="0" applyNumberFormat="1" applyFont="1" applyFill="1" applyBorder="1" applyAlignment="1">
      <alignment horizontal="center"/>
    </xf>
    <xf numFmtId="168" fontId="44" fillId="5" borderId="35" xfId="0" applyNumberFormat="1" applyFont="1" applyFill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wrapText="1" shrinkToFit="1"/>
    </xf>
    <xf numFmtId="49" fontId="34" fillId="0" borderId="12" xfId="0" applyNumberFormat="1" applyFont="1" applyBorder="1" applyAlignment="1">
      <alignment horizontal="center" wrapText="1" shrinkToFit="1"/>
    </xf>
  </cellXfs>
  <cellStyles count="17">
    <cellStyle name="Euro" xfId="1"/>
    <cellStyle name="Euro 2" xfId="2"/>
    <cellStyle name="Euro 3" xfId="3"/>
    <cellStyle name="Heading" xfId="4"/>
    <cellStyle name="Heading 2" xfId="5"/>
    <cellStyle name="Heading1" xfId="6"/>
    <cellStyle name="Heading1 2" xfId="7"/>
    <cellStyle name="Result" xfId="8"/>
    <cellStyle name="Result 2" xfId="9"/>
    <cellStyle name="Result2" xfId="10"/>
    <cellStyle name="Result2 2" xfId="11"/>
    <cellStyle name="Standard" xfId="0" builtinId="0"/>
    <cellStyle name="Standard 2" xfId="12"/>
    <cellStyle name="Standard 2 2" xfId="13"/>
    <cellStyle name="Standard 2 3" xfId="14"/>
    <cellStyle name="Standard 3" xfId="15"/>
    <cellStyle name="Standard 4" xfId="16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21897</xdr:colOff>
      <xdr:row>1</xdr:row>
      <xdr:rowOff>87695</xdr:rowOff>
    </xdr:from>
    <xdr:to>
      <xdr:col>2</xdr:col>
      <xdr:colOff>635000</xdr:colOff>
      <xdr:row>6</xdr:row>
      <xdr:rowOff>32844</xdr:rowOff>
    </xdr:to>
    <xdr:pic>
      <xdr:nvPicPr>
        <xdr:cNvPr id="3" name="Bild 1" descr="logo-link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7" y="317609"/>
          <a:ext cx="2868448" cy="8867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zoomScale="87" zoomScaleNormal="87" workbookViewId="0">
      <selection activeCell="M58" sqref="M58"/>
    </sheetView>
  </sheetViews>
  <sheetFormatPr baseColWidth="10" defaultColWidth="11.42578125" defaultRowHeight="12.75" x14ac:dyDescent="0.2"/>
  <cols>
    <col min="1" max="1" width="17.42578125" customWidth="1"/>
    <col min="2" max="2" width="16.42578125" customWidth="1"/>
    <col min="3" max="3" width="17.5703125" style="2" customWidth="1"/>
    <col min="4" max="4" width="50.140625" customWidth="1"/>
    <col min="5" max="5" width="13.140625" customWidth="1"/>
    <col min="6" max="6" width="13.28515625" style="2" customWidth="1"/>
    <col min="7" max="7" width="9.7109375" style="5" customWidth="1"/>
    <col min="8" max="8" width="16.42578125" style="7" customWidth="1"/>
    <col min="9" max="9" width="12.5703125" style="4" customWidth="1"/>
  </cols>
  <sheetData>
    <row r="1" spans="1:9" ht="19.5" customHeight="1" x14ac:dyDescent="0.3">
      <c r="A1" s="10" t="s">
        <v>0</v>
      </c>
      <c r="B1" s="135"/>
      <c r="C1" s="136"/>
      <c r="D1" s="135"/>
      <c r="E1" s="10" t="s">
        <v>1</v>
      </c>
      <c r="F1" s="136"/>
      <c r="G1" s="13"/>
      <c r="H1" s="14"/>
      <c r="I1" s="15"/>
    </row>
    <row r="2" spans="1:9" ht="19.5" customHeight="1" x14ac:dyDescent="0.3">
      <c r="A2" s="11"/>
      <c r="B2" s="135"/>
      <c r="C2" s="136"/>
      <c r="D2" s="135"/>
      <c r="E2" s="10" t="s">
        <v>2</v>
      </c>
      <c r="F2" s="136"/>
      <c r="G2" s="13"/>
      <c r="H2" s="14"/>
      <c r="I2" s="15"/>
    </row>
    <row r="3" spans="1:9" x14ac:dyDescent="0.2">
      <c r="A3" s="11"/>
      <c r="B3" s="11"/>
      <c r="C3" s="12"/>
      <c r="D3" s="11"/>
      <c r="E3" s="11"/>
      <c r="F3" s="16"/>
      <c r="G3" s="17"/>
      <c r="H3" s="18"/>
      <c r="I3" s="15"/>
    </row>
    <row r="4" spans="1:9" ht="15.75" x14ac:dyDescent="0.25">
      <c r="A4" s="11"/>
      <c r="B4" s="11"/>
      <c r="C4" s="12"/>
      <c r="D4" s="11"/>
      <c r="E4" s="11"/>
      <c r="F4" s="19"/>
      <c r="G4" s="20"/>
      <c r="H4" s="18"/>
      <c r="I4" s="15"/>
    </row>
    <row r="5" spans="1:9" x14ac:dyDescent="0.2">
      <c r="A5" s="11"/>
      <c r="B5" s="11"/>
      <c r="C5" s="12"/>
      <c r="D5" s="11"/>
      <c r="E5" s="11"/>
      <c r="F5" s="12"/>
      <c r="G5" s="13"/>
      <c r="H5" s="18"/>
      <c r="I5" s="15"/>
    </row>
    <row r="6" spans="1:9" x14ac:dyDescent="0.2">
      <c r="A6" s="11"/>
      <c r="B6" s="11"/>
      <c r="C6" s="12"/>
      <c r="D6" s="11"/>
      <c r="E6" s="11"/>
      <c r="F6" s="12"/>
      <c r="G6" s="13"/>
      <c r="H6" s="14"/>
      <c r="I6" s="15"/>
    </row>
    <row r="7" spans="1:9" x14ac:dyDescent="0.2">
      <c r="A7" s="11"/>
      <c r="B7" s="11"/>
      <c r="C7" s="12"/>
      <c r="D7" s="11"/>
      <c r="E7" s="11"/>
      <c r="F7" s="12"/>
      <c r="G7" s="13"/>
      <c r="H7" s="14"/>
      <c r="I7" s="15"/>
    </row>
    <row r="8" spans="1:9" ht="23.25" customHeight="1" x14ac:dyDescent="0.35">
      <c r="A8" s="11"/>
      <c r="B8" s="11"/>
      <c r="C8" s="12"/>
      <c r="D8" s="133" t="s">
        <v>3</v>
      </c>
      <c r="E8" s="11"/>
      <c r="F8" s="12"/>
      <c r="G8" s="13"/>
      <c r="H8" s="14"/>
      <c r="I8" s="15"/>
    </row>
    <row r="9" spans="1:9" ht="21.75" customHeight="1" x14ac:dyDescent="0.35">
      <c r="A9" s="11"/>
      <c r="B9" s="134" t="s">
        <v>4</v>
      </c>
      <c r="C9" s="21"/>
      <c r="D9" s="22"/>
      <c r="E9" s="22"/>
      <c r="F9" s="23"/>
      <c r="G9" s="17"/>
      <c r="H9" s="14"/>
      <c r="I9" s="15"/>
    </row>
    <row r="10" spans="1:9" x14ac:dyDescent="0.2">
      <c r="A10" s="11"/>
      <c r="B10" s="11"/>
      <c r="C10" s="12"/>
      <c r="D10" s="11"/>
      <c r="E10" s="11"/>
      <c r="F10" s="12"/>
      <c r="G10" s="24"/>
      <c r="H10" s="14"/>
      <c r="I10" s="15"/>
    </row>
    <row r="11" spans="1:9" ht="19.5" thickBot="1" x14ac:dyDescent="0.35">
      <c r="A11" s="11"/>
      <c r="B11" s="11"/>
      <c r="C11" s="12"/>
      <c r="D11" s="11"/>
      <c r="E11" s="11"/>
      <c r="F11" s="25"/>
      <c r="G11" s="26"/>
      <c r="H11" s="14"/>
      <c r="I11" s="15"/>
    </row>
    <row r="12" spans="1:9" s="6" customFormat="1" ht="61.5" customHeight="1" thickBot="1" x14ac:dyDescent="0.25">
      <c r="A12" s="137" t="s">
        <v>5</v>
      </c>
      <c r="B12" s="138" t="s">
        <v>6</v>
      </c>
      <c r="C12" s="137" t="s">
        <v>7</v>
      </c>
      <c r="D12" s="139" t="s">
        <v>8</v>
      </c>
      <c r="E12" s="137" t="s">
        <v>9</v>
      </c>
      <c r="F12" s="139" t="s">
        <v>10</v>
      </c>
      <c r="G12" s="140" t="s">
        <v>11</v>
      </c>
      <c r="H12" s="141" t="s">
        <v>12</v>
      </c>
      <c r="I12" s="142" t="s">
        <v>13</v>
      </c>
    </row>
    <row r="13" spans="1:9" s="1" customFormat="1" ht="12.75" customHeight="1" x14ac:dyDescent="0.2">
      <c r="A13" s="27">
        <v>5</v>
      </c>
      <c r="B13" s="28" t="s">
        <v>14</v>
      </c>
      <c r="C13" s="31" t="s">
        <v>15</v>
      </c>
      <c r="D13" s="30" t="s">
        <v>16</v>
      </c>
      <c r="E13" s="29"/>
      <c r="F13" s="31" t="s">
        <v>17</v>
      </c>
      <c r="G13" s="32">
        <v>23.95</v>
      </c>
      <c r="H13" s="33" t="s">
        <v>18</v>
      </c>
      <c r="I13" s="34">
        <f t="shared" ref="I13:I17" si="0">G13+(G13*5%)</f>
        <v>25.147500000000001</v>
      </c>
    </row>
    <row r="14" spans="1:9" s="1" customFormat="1" ht="12.75" customHeight="1" x14ac:dyDescent="0.2">
      <c r="A14" s="35"/>
      <c r="B14" s="36" t="s">
        <v>19</v>
      </c>
      <c r="C14" s="37" t="s">
        <v>15</v>
      </c>
      <c r="D14" s="179" t="s">
        <v>20</v>
      </c>
      <c r="E14" s="37"/>
      <c r="F14" s="37" t="s">
        <v>17</v>
      </c>
      <c r="G14" s="38">
        <v>20.95</v>
      </c>
      <c r="H14" s="39">
        <v>9783128640112</v>
      </c>
      <c r="I14" s="40">
        <f>G14+(G1+G14*5%)</f>
        <v>21.997499999999999</v>
      </c>
    </row>
    <row r="15" spans="1:9" s="1" customFormat="1" ht="12.75" customHeight="1" x14ac:dyDescent="0.25">
      <c r="A15" s="35"/>
      <c r="B15" s="36" t="s">
        <v>21</v>
      </c>
      <c r="C15" s="37" t="s">
        <v>15</v>
      </c>
      <c r="D15" s="8" t="s">
        <v>22</v>
      </c>
      <c r="E15" s="44" t="s">
        <v>23</v>
      </c>
      <c r="F15" s="37" t="s">
        <v>24</v>
      </c>
      <c r="G15" s="42">
        <v>25.95</v>
      </c>
      <c r="H15" s="43">
        <v>9783141275155</v>
      </c>
      <c r="I15" s="40">
        <f t="shared" si="0"/>
        <v>27.247499999999999</v>
      </c>
    </row>
    <row r="16" spans="1:9" s="1" customFormat="1" ht="12.75" customHeight="1" x14ac:dyDescent="0.2">
      <c r="A16" s="35"/>
      <c r="B16" s="36" t="s">
        <v>25</v>
      </c>
      <c r="C16" s="37" t="s">
        <v>15</v>
      </c>
      <c r="D16" s="41" t="s">
        <v>26</v>
      </c>
      <c r="E16" s="99" t="s">
        <v>27</v>
      </c>
      <c r="F16" s="37" t="s">
        <v>17</v>
      </c>
      <c r="G16" s="38">
        <v>24.95</v>
      </c>
      <c r="H16" s="46" t="s">
        <v>28</v>
      </c>
      <c r="I16" s="40">
        <f t="shared" si="0"/>
        <v>26.197499999999998</v>
      </c>
    </row>
    <row r="17" spans="1:9" s="1" customFormat="1" ht="12.75" customHeight="1" x14ac:dyDescent="0.25">
      <c r="A17" s="47"/>
      <c r="B17" s="36" t="s">
        <v>29</v>
      </c>
      <c r="C17" s="37" t="s">
        <v>15</v>
      </c>
      <c r="D17" s="180" t="s">
        <v>30</v>
      </c>
      <c r="E17" s="44" t="s">
        <v>27</v>
      </c>
      <c r="F17" s="37" t="s">
        <v>17</v>
      </c>
      <c r="G17" s="38">
        <v>28.5</v>
      </c>
      <c r="H17" s="163" t="s">
        <v>31</v>
      </c>
      <c r="I17" s="48">
        <f t="shared" si="0"/>
        <v>29.925000000000001</v>
      </c>
    </row>
    <row r="18" spans="1:9" s="1" customFormat="1" ht="15" customHeight="1" x14ac:dyDescent="0.2">
      <c r="A18" s="49"/>
      <c r="B18" s="36" t="s">
        <v>32</v>
      </c>
      <c r="C18" s="37" t="s">
        <v>15</v>
      </c>
      <c r="D18" s="51" t="s">
        <v>33</v>
      </c>
      <c r="E18" s="50" t="s">
        <v>27</v>
      </c>
      <c r="F18" s="37" t="s">
        <v>34</v>
      </c>
      <c r="G18" s="38">
        <v>23.8</v>
      </c>
      <c r="H18" s="46" t="s">
        <v>35</v>
      </c>
      <c r="I18" s="40">
        <f>G18+(G18*5%)</f>
        <v>24.990000000000002</v>
      </c>
    </row>
    <row r="19" spans="1:9" s="1" customFormat="1" ht="12.75" customHeight="1" x14ac:dyDescent="0.2">
      <c r="A19" s="35"/>
      <c r="B19" s="36" t="s">
        <v>19</v>
      </c>
      <c r="C19" s="37" t="s">
        <v>36</v>
      </c>
      <c r="D19" s="41" t="s">
        <v>37</v>
      </c>
      <c r="E19" s="37"/>
      <c r="F19" s="37" t="s">
        <v>17</v>
      </c>
      <c r="G19" s="38">
        <v>9.9499999999999993</v>
      </c>
      <c r="H19" s="164">
        <v>9783128640150</v>
      </c>
      <c r="I19" s="40">
        <f>G19+(G19*5%)</f>
        <v>10.4475</v>
      </c>
    </row>
    <row r="20" spans="1:9" s="1" customFormat="1" ht="12.75" customHeight="1" x14ac:dyDescent="0.2">
      <c r="A20" s="49"/>
      <c r="B20" s="36" t="s">
        <v>21</v>
      </c>
      <c r="C20" s="37" t="s">
        <v>36</v>
      </c>
      <c r="D20" s="41" t="s">
        <v>38</v>
      </c>
      <c r="E20" s="44" t="s">
        <v>23</v>
      </c>
      <c r="F20" s="37" t="s">
        <v>24</v>
      </c>
      <c r="G20" s="42">
        <v>9.5</v>
      </c>
      <c r="H20" s="43">
        <v>9783141452525</v>
      </c>
      <c r="I20" s="40">
        <f>G20+(G20*5%)</f>
        <v>9.9749999999999996</v>
      </c>
    </row>
    <row r="21" spans="1:9" s="1" customFormat="1" ht="12.75" customHeight="1" thickBot="1" x14ac:dyDescent="0.25">
      <c r="A21" s="49"/>
      <c r="B21" s="52" t="s">
        <v>14</v>
      </c>
      <c r="C21" s="88" t="s">
        <v>36</v>
      </c>
      <c r="D21" s="167" t="s">
        <v>239</v>
      </c>
      <c r="E21" s="53"/>
      <c r="F21" s="55" t="s">
        <v>61</v>
      </c>
      <c r="G21" s="56">
        <v>14.99</v>
      </c>
      <c r="H21" s="177">
        <v>9783060011667</v>
      </c>
      <c r="I21" s="34">
        <f>G21+(G21*5%)</f>
        <v>15.7395</v>
      </c>
    </row>
    <row r="22" spans="1:9" s="1" customFormat="1" ht="13.5" customHeight="1" x14ac:dyDescent="0.25">
      <c r="A22" s="57">
        <v>5</v>
      </c>
      <c r="B22" s="28" t="s">
        <v>21</v>
      </c>
      <c r="C22" s="31" t="s">
        <v>39</v>
      </c>
      <c r="D22" s="30" t="s">
        <v>40</v>
      </c>
      <c r="E22" s="29" t="s">
        <v>41</v>
      </c>
      <c r="F22" s="31" t="s">
        <v>17</v>
      </c>
      <c r="G22" s="31">
        <v>18.989999999999998</v>
      </c>
      <c r="H22" s="58">
        <v>9783126760904</v>
      </c>
      <c r="I22" s="59">
        <f t="shared" ref="I22:I56" si="1">G22+(G22*5%)</f>
        <v>19.939499999999999</v>
      </c>
    </row>
    <row r="23" spans="1:9" s="1" customFormat="1" ht="12.75" customHeight="1" x14ac:dyDescent="0.2">
      <c r="A23" s="49" t="s">
        <v>42</v>
      </c>
      <c r="B23" s="36" t="s">
        <v>21</v>
      </c>
      <c r="C23" s="37" t="s">
        <v>39</v>
      </c>
      <c r="D23" s="93" t="s">
        <v>43</v>
      </c>
      <c r="E23" s="50" t="s">
        <v>41</v>
      </c>
      <c r="F23" s="37" t="s">
        <v>17</v>
      </c>
      <c r="G23" s="38">
        <v>15.99</v>
      </c>
      <c r="H23" s="46" t="s">
        <v>44</v>
      </c>
      <c r="I23" s="40">
        <f t="shared" si="1"/>
        <v>16.7895</v>
      </c>
    </row>
    <row r="24" spans="1:9" s="1" customFormat="1" ht="12.75" customHeight="1" x14ac:dyDescent="0.2">
      <c r="A24" s="49" t="s">
        <v>45</v>
      </c>
      <c r="B24" s="36" t="s">
        <v>21</v>
      </c>
      <c r="C24" s="60" t="s">
        <v>46</v>
      </c>
      <c r="D24" s="93" t="s">
        <v>47</v>
      </c>
      <c r="E24" s="44" t="s">
        <v>48</v>
      </c>
      <c r="F24" s="37" t="s">
        <v>17</v>
      </c>
      <c r="G24" s="38">
        <v>18.989999999999998</v>
      </c>
      <c r="H24" s="46" t="s">
        <v>49</v>
      </c>
      <c r="I24" s="40">
        <f t="shared" si="1"/>
        <v>19.939499999999999</v>
      </c>
    </row>
    <row r="25" spans="1:9" s="1" customFormat="1" ht="12.75" customHeight="1" thickBot="1" x14ac:dyDescent="0.25">
      <c r="A25" s="61"/>
      <c r="B25" s="62" t="s">
        <v>21</v>
      </c>
      <c r="C25" s="63" t="s">
        <v>46</v>
      </c>
      <c r="D25" s="94" t="s">
        <v>50</v>
      </c>
      <c r="E25" s="168" t="s">
        <v>48</v>
      </c>
      <c r="F25" s="64" t="s">
        <v>17</v>
      </c>
      <c r="G25" s="65">
        <v>17.989999999999998</v>
      </c>
      <c r="H25" s="66" t="s">
        <v>51</v>
      </c>
      <c r="I25" s="67">
        <f t="shared" si="1"/>
        <v>18.889499999999998</v>
      </c>
    </row>
    <row r="26" spans="1:9" s="1" customFormat="1" ht="12.75" customHeight="1" thickBot="1" x14ac:dyDescent="0.25">
      <c r="A26" s="68"/>
      <c r="B26" s="69"/>
      <c r="C26" s="70"/>
      <c r="D26" s="71"/>
      <c r="E26" s="169"/>
      <c r="F26" s="73"/>
      <c r="G26" s="74"/>
      <c r="H26" s="75"/>
      <c r="I26" s="76"/>
    </row>
    <row r="27" spans="1:9" s="1" customFormat="1" ht="12.75" customHeight="1" x14ac:dyDescent="0.2">
      <c r="A27" s="77">
        <v>6</v>
      </c>
      <c r="B27" s="28" t="s">
        <v>14</v>
      </c>
      <c r="C27" s="31" t="s">
        <v>15</v>
      </c>
      <c r="D27" s="30" t="s">
        <v>52</v>
      </c>
      <c r="E27" s="29"/>
      <c r="F27" s="31" t="s">
        <v>53</v>
      </c>
      <c r="G27" s="32">
        <v>23.95</v>
      </c>
      <c r="H27" s="33" t="s">
        <v>54</v>
      </c>
      <c r="I27" s="59">
        <f t="shared" si="1"/>
        <v>25.147500000000001</v>
      </c>
    </row>
    <row r="28" spans="1:9" s="1" customFormat="1" ht="12.75" customHeight="1" x14ac:dyDescent="0.2">
      <c r="A28" s="35"/>
      <c r="B28" s="36" t="s">
        <v>19</v>
      </c>
      <c r="C28" s="37" t="s">
        <v>15</v>
      </c>
      <c r="D28" s="41" t="s">
        <v>55</v>
      </c>
      <c r="E28" s="37"/>
      <c r="F28" s="37" t="s">
        <v>17</v>
      </c>
      <c r="G28" s="38">
        <v>20.95</v>
      </c>
      <c r="H28" s="46" t="s">
        <v>56</v>
      </c>
      <c r="I28" s="40">
        <f t="shared" si="1"/>
        <v>21.997499999999999</v>
      </c>
    </row>
    <row r="29" spans="1:9" s="1" customFormat="1" ht="12.75" customHeight="1" x14ac:dyDescent="0.2">
      <c r="A29" s="35"/>
      <c r="B29" s="78" t="s">
        <v>21</v>
      </c>
      <c r="C29" s="55" t="s">
        <v>15</v>
      </c>
      <c r="D29" s="41" t="s">
        <v>57</v>
      </c>
      <c r="E29" s="50" t="s">
        <v>58</v>
      </c>
      <c r="F29" s="37" t="s">
        <v>24</v>
      </c>
      <c r="G29" s="42">
        <v>25.95</v>
      </c>
      <c r="H29" s="46" t="s">
        <v>220</v>
      </c>
      <c r="I29" s="34">
        <f t="shared" si="1"/>
        <v>27.247499999999999</v>
      </c>
    </row>
    <row r="30" spans="1:9" s="1" customFormat="1" ht="12.75" customHeight="1" x14ac:dyDescent="0.2">
      <c r="A30" s="47"/>
      <c r="B30" s="36" t="s">
        <v>59</v>
      </c>
      <c r="C30" s="37" t="s">
        <v>15</v>
      </c>
      <c r="D30" s="181" t="s">
        <v>60</v>
      </c>
      <c r="E30" s="44"/>
      <c r="F30" s="55" t="s">
        <v>61</v>
      </c>
      <c r="G30" s="38">
        <v>20.5</v>
      </c>
      <c r="H30" s="46" t="s">
        <v>232</v>
      </c>
      <c r="I30" s="40">
        <f t="shared" si="1"/>
        <v>21.524999999999999</v>
      </c>
    </row>
    <row r="31" spans="1:9" s="1" customFormat="1" ht="12.75" customHeight="1" x14ac:dyDescent="0.2">
      <c r="A31" s="47"/>
      <c r="B31" s="36" t="s">
        <v>62</v>
      </c>
      <c r="C31" s="37" t="s">
        <v>15</v>
      </c>
      <c r="D31" s="41" t="s">
        <v>63</v>
      </c>
      <c r="E31" s="50" t="s">
        <v>58</v>
      </c>
      <c r="F31" s="37" t="s">
        <v>64</v>
      </c>
      <c r="G31" s="38">
        <v>25.95</v>
      </c>
      <c r="H31" s="46" t="s">
        <v>65</v>
      </c>
      <c r="I31" s="40">
        <f t="shared" si="1"/>
        <v>27.247499999999999</v>
      </c>
    </row>
    <row r="32" spans="1:9" s="1" customFormat="1" ht="12.75" customHeight="1" x14ac:dyDescent="0.2">
      <c r="A32" s="47"/>
      <c r="B32" s="79" t="s">
        <v>25</v>
      </c>
      <c r="C32" s="80" t="s">
        <v>15</v>
      </c>
      <c r="D32" s="41" t="s">
        <v>26</v>
      </c>
      <c r="E32" s="99" t="s">
        <v>66</v>
      </c>
      <c r="F32" s="80" t="s">
        <v>17</v>
      </c>
      <c r="G32" s="81">
        <v>24.95</v>
      </c>
      <c r="H32" s="46" t="s">
        <v>28</v>
      </c>
      <c r="I32" s="48">
        <f t="shared" si="1"/>
        <v>26.197499999999998</v>
      </c>
    </row>
    <row r="33" spans="1:9" s="1" customFormat="1" ht="12.75" customHeight="1" x14ac:dyDescent="0.25">
      <c r="A33" s="35"/>
      <c r="B33" s="36" t="s">
        <v>29</v>
      </c>
      <c r="C33" s="37" t="s">
        <v>15</v>
      </c>
      <c r="D33" s="180" t="s">
        <v>67</v>
      </c>
      <c r="E33" s="44" t="s">
        <v>27</v>
      </c>
      <c r="F33" s="37" t="s">
        <v>17</v>
      </c>
      <c r="G33" s="38">
        <v>28.5</v>
      </c>
      <c r="H33" s="118">
        <v>9783121500208</v>
      </c>
      <c r="I33" s="48">
        <f t="shared" si="1"/>
        <v>29.925000000000001</v>
      </c>
    </row>
    <row r="34" spans="1:9" s="1" customFormat="1" ht="12.75" customHeight="1" x14ac:dyDescent="0.2">
      <c r="A34" s="49"/>
      <c r="B34" s="36" t="s">
        <v>32</v>
      </c>
      <c r="C34" s="37" t="s">
        <v>15</v>
      </c>
      <c r="D34" s="51" t="s">
        <v>33</v>
      </c>
      <c r="E34" s="50" t="s">
        <v>27</v>
      </c>
      <c r="F34" s="37" t="s">
        <v>34</v>
      </c>
      <c r="G34" s="38">
        <v>23.8</v>
      </c>
      <c r="H34" s="46" t="s">
        <v>35</v>
      </c>
      <c r="I34" s="40">
        <f t="shared" si="1"/>
        <v>24.990000000000002</v>
      </c>
    </row>
    <row r="35" spans="1:9" s="1" customFormat="1" ht="12.75" customHeight="1" x14ac:dyDescent="0.2">
      <c r="A35" s="35"/>
      <c r="B35" s="78" t="s">
        <v>19</v>
      </c>
      <c r="C35" s="55" t="s">
        <v>36</v>
      </c>
      <c r="D35" s="51" t="s">
        <v>68</v>
      </c>
      <c r="E35" s="55"/>
      <c r="F35" s="55" t="s">
        <v>17</v>
      </c>
      <c r="G35" s="82">
        <v>9.9499999999999993</v>
      </c>
      <c r="H35" s="164">
        <v>9783128640259</v>
      </c>
      <c r="I35" s="34">
        <f t="shared" si="1"/>
        <v>10.4475</v>
      </c>
    </row>
    <row r="36" spans="1:9" s="1" customFormat="1" ht="13.5" customHeight="1" x14ac:dyDescent="0.2">
      <c r="A36" s="35"/>
      <c r="B36" s="78" t="s">
        <v>21</v>
      </c>
      <c r="C36" s="55" t="s">
        <v>36</v>
      </c>
      <c r="D36" s="41" t="s">
        <v>69</v>
      </c>
      <c r="E36" s="50" t="s">
        <v>58</v>
      </c>
      <c r="F36" s="37" t="s">
        <v>24</v>
      </c>
      <c r="G36" s="84">
        <v>9.5</v>
      </c>
      <c r="H36" s="43">
        <v>9783141452532</v>
      </c>
      <c r="I36" s="34">
        <f t="shared" si="1"/>
        <v>9.9749999999999996</v>
      </c>
    </row>
    <row r="37" spans="1:9" s="1" customFormat="1" ht="15.75" customHeight="1" x14ac:dyDescent="0.2">
      <c r="A37" s="35"/>
      <c r="B37" s="85" t="s">
        <v>59</v>
      </c>
      <c r="C37" s="148" t="s">
        <v>36</v>
      </c>
      <c r="D37" s="45" t="s">
        <v>70</v>
      </c>
      <c r="E37" s="170"/>
      <c r="F37" s="80" t="s">
        <v>71</v>
      </c>
      <c r="G37" s="86">
        <v>12.99</v>
      </c>
      <c r="H37" s="43">
        <v>9783125173392</v>
      </c>
      <c r="I37" s="34">
        <f t="shared" si="1"/>
        <v>13.6395</v>
      </c>
    </row>
    <row r="38" spans="1:9" s="1" customFormat="1" ht="14.25" customHeight="1" x14ac:dyDescent="0.2">
      <c r="A38" s="49"/>
      <c r="B38" s="36" t="s">
        <v>59</v>
      </c>
      <c r="C38" s="37" t="s">
        <v>36</v>
      </c>
      <c r="D38" s="181" t="s">
        <v>72</v>
      </c>
      <c r="E38" s="44"/>
      <c r="F38" s="37" t="s">
        <v>61</v>
      </c>
      <c r="G38" s="38">
        <v>10.99</v>
      </c>
      <c r="H38" s="46" t="s">
        <v>223</v>
      </c>
      <c r="I38" s="34">
        <f t="shared" si="1"/>
        <v>11.5395</v>
      </c>
    </row>
    <row r="39" spans="1:9" s="1" customFormat="1" ht="14.25" customHeight="1" thickBot="1" x14ac:dyDescent="0.25">
      <c r="A39" s="87"/>
      <c r="B39" s="52" t="s">
        <v>62</v>
      </c>
      <c r="C39" s="88" t="s">
        <v>36</v>
      </c>
      <c r="D39" s="54" t="s">
        <v>73</v>
      </c>
      <c r="E39" s="53" t="s">
        <v>58</v>
      </c>
      <c r="F39" s="88" t="s">
        <v>64</v>
      </c>
      <c r="G39" s="89">
        <v>4.95</v>
      </c>
      <c r="H39" s="90" t="s">
        <v>74</v>
      </c>
      <c r="I39" s="91">
        <f t="shared" si="1"/>
        <v>5.1974999999999998</v>
      </c>
    </row>
    <row r="40" spans="1:9" s="1" customFormat="1" ht="12.75" customHeight="1" x14ac:dyDescent="0.25">
      <c r="A40" s="92">
        <v>6</v>
      </c>
      <c r="B40" s="28" t="s">
        <v>21</v>
      </c>
      <c r="C40" s="31" t="s">
        <v>36</v>
      </c>
      <c r="D40" s="51" t="s">
        <v>40</v>
      </c>
      <c r="E40" s="29"/>
      <c r="F40" s="55" t="s">
        <v>17</v>
      </c>
      <c r="G40" s="31">
        <v>18.989999999999998</v>
      </c>
      <c r="H40" s="83" t="s">
        <v>75</v>
      </c>
      <c r="I40" s="59">
        <f t="shared" si="1"/>
        <v>19.939499999999999</v>
      </c>
    </row>
    <row r="41" spans="1:9" s="1" customFormat="1" ht="14.25" customHeight="1" x14ac:dyDescent="0.2">
      <c r="A41" s="85" t="s">
        <v>76</v>
      </c>
      <c r="B41" s="36" t="s">
        <v>21</v>
      </c>
      <c r="C41" s="37" t="s">
        <v>39</v>
      </c>
      <c r="D41" s="93" t="s">
        <v>43</v>
      </c>
      <c r="E41" s="166"/>
      <c r="F41" s="37" t="s">
        <v>17</v>
      </c>
      <c r="G41" s="38">
        <v>15.99</v>
      </c>
      <c r="H41" s="83" t="s">
        <v>44</v>
      </c>
      <c r="I41" s="40">
        <f t="shared" si="1"/>
        <v>16.7895</v>
      </c>
    </row>
    <row r="42" spans="1:9" s="1" customFormat="1" ht="12.75" customHeight="1" thickBot="1" x14ac:dyDescent="0.25">
      <c r="A42" s="52" t="s">
        <v>45</v>
      </c>
      <c r="B42" s="62"/>
      <c r="C42" s="64"/>
      <c r="D42" s="94"/>
      <c r="E42" s="171"/>
      <c r="F42" s="64"/>
      <c r="G42" s="65"/>
      <c r="H42" s="66"/>
      <c r="I42" s="67"/>
    </row>
    <row r="43" spans="1:9" s="1" customFormat="1" ht="12.75" customHeight="1" thickBot="1" x14ac:dyDescent="0.25">
      <c r="A43" s="143"/>
      <c r="B43" s="69"/>
      <c r="C43" s="144"/>
      <c r="D43" s="182"/>
      <c r="E43" s="172"/>
      <c r="F43" s="144"/>
      <c r="G43" s="74"/>
      <c r="H43" s="75"/>
      <c r="I43" s="119"/>
    </row>
    <row r="44" spans="1:9" s="1" customFormat="1" ht="12.75" customHeight="1" x14ac:dyDescent="0.2">
      <c r="A44" s="95">
        <v>7</v>
      </c>
      <c r="B44" s="78" t="s">
        <v>14</v>
      </c>
      <c r="C44" s="55" t="s">
        <v>15</v>
      </c>
      <c r="D44" s="51" t="s">
        <v>77</v>
      </c>
      <c r="E44" s="50"/>
      <c r="F44" s="55" t="s">
        <v>17</v>
      </c>
      <c r="G44" s="82">
        <v>23.95</v>
      </c>
      <c r="H44" s="83" t="s">
        <v>78</v>
      </c>
      <c r="I44" s="34">
        <f t="shared" si="1"/>
        <v>25.147500000000001</v>
      </c>
    </row>
    <row r="45" spans="1:9" s="1" customFormat="1" ht="12.75" customHeight="1" x14ac:dyDescent="0.2">
      <c r="A45" s="35"/>
      <c r="B45" s="78" t="s">
        <v>19</v>
      </c>
      <c r="C45" s="55" t="s">
        <v>15</v>
      </c>
      <c r="D45" s="183" t="s">
        <v>79</v>
      </c>
      <c r="E45" s="50"/>
      <c r="F45" s="55" t="s">
        <v>17</v>
      </c>
      <c r="G45" s="96">
        <v>20.95</v>
      </c>
      <c r="H45" s="164">
        <v>9783128640310</v>
      </c>
      <c r="I45" s="34">
        <f t="shared" si="1"/>
        <v>21.997499999999999</v>
      </c>
    </row>
    <row r="46" spans="1:9" s="1" customFormat="1" ht="12.75" customHeight="1" x14ac:dyDescent="0.25">
      <c r="A46" s="35"/>
      <c r="B46" s="36" t="s">
        <v>21</v>
      </c>
      <c r="C46" s="37" t="s">
        <v>15</v>
      </c>
      <c r="D46" s="41" t="s">
        <v>80</v>
      </c>
      <c r="E46" s="44"/>
      <c r="F46" s="97" t="s">
        <v>24</v>
      </c>
      <c r="G46" s="38">
        <v>25.95</v>
      </c>
      <c r="H46" s="158">
        <v>9783141275179</v>
      </c>
      <c r="I46" s="40">
        <f t="shared" si="1"/>
        <v>27.247499999999999</v>
      </c>
    </row>
    <row r="47" spans="1:9" s="1" customFormat="1" ht="12.75" customHeight="1" x14ac:dyDescent="0.2">
      <c r="A47" s="47"/>
      <c r="B47" s="36" t="s">
        <v>59</v>
      </c>
      <c r="C47" s="37" t="s">
        <v>15</v>
      </c>
      <c r="D47" s="41" t="s">
        <v>233</v>
      </c>
      <c r="E47" s="44"/>
      <c r="F47" s="37" t="s">
        <v>61</v>
      </c>
      <c r="G47" s="38">
        <v>20.5</v>
      </c>
      <c r="H47" s="46" t="s">
        <v>234</v>
      </c>
      <c r="I47" s="40">
        <f t="shared" si="1"/>
        <v>21.524999999999999</v>
      </c>
    </row>
    <row r="48" spans="1:9" s="1" customFormat="1" ht="12.75" customHeight="1" x14ac:dyDescent="0.2">
      <c r="A48" s="47"/>
      <c r="B48" s="36" t="s">
        <v>25</v>
      </c>
      <c r="C48" s="37" t="s">
        <v>15</v>
      </c>
      <c r="D48" s="41" t="s">
        <v>81</v>
      </c>
      <c r="E48" s="44" t="s">
        <v>82</v>
      </c>
      <c r="F48" s="37" t="s">
        <v>17</v>
      </c>
      <c r="G48" s="38">
        <v>25.25</v>
      </c>
      <c r="H48" s="46" t="s">
        <v>83</v>
      </c>
      <c r="I48" s="40">
        <f t="shared" si="1"/>
        <v>26.512499999999999</v>
      </c>
    </row>
    <row r="49" spans="1:9" s="1" customFormat="1" ht="12.75" customHeight="1" x14ac:dyDescent="0.2">
      <c r="A49" s="35"/>
      <c r="B49" s="36" t="s">
        <v>29</v>
      </c>
      <c r="C49" s="37" t="s">
        <v>15</v>
      </c>
      <c r="D49" s="41" t="s">
        <v>84</v>
      </c>
      <c r="E49" s="44" t="s">
        <v>85</v>
      </c>
      <c r="F49" s="37" t="s">
        <v>17</v>
      </c>
      <c r="G49" s="98">
        <v>33.950000000000003</v>
      </c>
      <c r="H49" s="106">
        <v>9783121500307</v>
      </c>
      <c r="I49" s="40">
        <f t="shared" si="1"/>
        <v>35.647500000000001</v>
      </c>
    </row>
    <row r="50" spans="1:9" s="1" customFormat="1" ht="12.75" customHeight="1" x14ac:dyDescent="0.2">
      <c r="A50" s="49"/>
      <c r="B50" s="79" t="s">
        <v>62</v>
      </c>
      <c r="C50" s="80" t="s">
        <v>15</v>
      </c>
      <c r="D50" s="45" t="s">
        <v>86</v>
      </c>
      <c r="E50" s="99" t="s">
        <v>87</v>
      </c>
      <c r="F50" s="80" t="s">
        <v>64</v>
      </c>
      <c r="G50" s="81">
        <v>25.95</v>
      </c>
      <c r="H50" s="100" t="s">
        <v>88</v>
      </c>
      <c r="I50" s="48">
        <f t="shared" si="1"/>
        <v>27.247499999999999</v>
      </c>
    </row>
    <row r="51" spans="1:9" s="1" customFormat="1" ht="12.75" customHeight="1" x14ac:dyDescent="0.2">
      <c r="A51" s="49"/>
      <c r="B51" s="36" t="s">
        <v>89</v>
      </c>
      <c r="C51" s="37" t="s">
        <v>15</v>
      </c>
      <c r="D51" s="41" t="s">
        <v>90</v>
      </c>
      <c r="E51" s="44" t="s">
        <v>85</v>
      </c>
      <c r="F51" s="37" t="s">
        <v>91</v>
      </c>
      <c r="G51" s="38">
        <v>26.99</v>
      </c>
      <c r="H51" s="46" t="s">
        <v>92</v>
      </c>
      <c r="I51" s="40">
        <f t="shared" si="1"/>
        <v>28.339499999999997</v>
      </c>
    </row>
    <row r="52" spans="1:9" s="1" customFormat="1" ht="12.75" customHeight="1" x14ac:dyDescent="0.2">
      <c r="A52" s="49"/>
      <c r="B52" s="36" t="s">
        <v>93</v>
      </c>
      <c r="C52" s="37" t="s">
        <v>15</v>
      </c>
      <c r="D52" s="41" t="s">
        <v>94</v>
      </c>
      <c r="E52" s="44" t="s">
        <v>85</v>
      </c>
      <c r="F52" s="37" t="s">
        <v>95</v>
      </c>
      <c r="G52" s="38">
        <v>26.99</v>
      </c>
      <c r="H52" s="46" t="s">
        <v>96</v>
      </c>
      <c r="I52" s="40">
        <f t="shared" si="1"/>
        <v>28.339499999999997</v>
      </c>
    </row>
    <row r="53" spans="1:9" s="1" customFormat="1" ht="12.75" customHeight="1" x14ac:dyDescent="0.2">
      <c r="A53" s="35"/>
      <c r="B53" s="36" t="s">
        <v>32</v>
      </c>
      <c r="C53" s="37" t="s">
        <v>15</v>
      </c>
      <c r="D53" s="51" t="s">
        <v>97</v>
      </c>
      <c r="E53" s="44" t="s">
        <v>85</v>
      </c>
      <c r="F53" s="37" t="s">
        <v>34</v>
      </c>
      <c r="G53" s="38">
        <v>23.8</v>
      </c>
      <c r="H53" s="46" t="s">
        <v>98</v>
      </c>
      <c r="I53" s="40">
        <f>G53+(G53*5%)</f>
        <v>24.990000000000002</v>
      </c>
    </row>
    <row r="54" spans="1:9" s="1" customFormat="1" ht="12.75" customHeight="1" x14ac:dyDescent="0.2">
      <c r="A54" s="35"/>
      <c r="B54" s="36" t="s">
        <v>59</v>
      </c>
      <c r="C54" s="37" t="s">
        <v>36</v>
      </c>
      <c r="D54" s="51" t="s">
        <v>221</v>
      </c>
      <c r="E54" s="44"/>
      <c r="F54" s="37" t="s">
        <v>61</v>
      </c>
      <c r="G54" s="38">
        <v>10.99</v>
      </c>
      <c r="H54" s="46" t="s">
        <v>222</v>
      </c>
      <c r="I54" s="40">
        <f>G54+(G54*5%)</f>
        <v>11.5395</v>
      </c>
    </row>
    <row r="55" spans="1:9" s="1" customFormat="1" ht="12.75" customHeight="1" x14ac:dyDescent="0.25">
      <c r="A55" s="49"/>
      <c r="B55" s="36" t="s">
        <v>21</v>
      </c>
      <c r="C55" s="37" t="s">
        <v>36</v>
      </c>
      <c r="D55" s="184" t="s">
        <v>99</v>
      </c>
      <c r="E55" s="44"/>
      <c r="F55" s="97" t="s">
        <v>24</v>
      </c>
      <c r="G55" s="38">
        <v>9.5</v>
      </c>
      <c r="H55" s="158">
        <v>9783141452549</v>
      </c>
      <c r="I55" s="40">
        <f t="shared" si="1"/>
        <v>9.9749999999999996</v>
      </c>
    </row>
    <row r="56" spans="1:9" s="1" customFormat="1" ht="14.25" customHeight="1" x14ac:dyDescent="0.2">
      <c r="A56" s="35"/>
      <c r="B56" s="36" t="s">
        <v>19</v>
      </c>
      <c r="C56" s="37" t="s">
        <v>36</v>
      </c>
      <c r="D56" s="185" t="s">
        <v>100</v>
      </c>
      <c r="E56" s="44"/>
      <c r="F56" s="37" t="s">
        <v>17</v>
      </c>
      <c r="G56" s="101">
        <v>9.9499999999999993</v>
      </c>
      <c r="H56" s="164">
        <v>9783128640358</v>
      </c>
      <c r="I56" s="40">
        <f t="shared" si="1"/>
        <v>10.4475</v>
      </c>
    </row>
    <row r="57" spans="1:9" s="1" customFormat="1" ht="12.75" customHeight="1" x14ac:dyDescent="0.2">
      <c r="A57" s="95"/>
      <c r="B57" s="36" t="s">
        <v>14</v>
      </c>
      <c r="C57" s="37" t="s">
        <v>36</v>
      </c>
      <c r="D57" s="41" t="s">
        <v>101</v>
      </c>
      <c r="E57" s="44" t="s">
        <v>102</v>
      </c>
      <c r="F57" s="37" t="s">
        <v>61</v>
      </c>
      <c r="G57" s="38">
        <v>13.75</v>
      </c>
      <c r="H57" s="46" t="s">
        <v>103</v>
      </c>
      <c r="I57" s="40">
        <f>G57+(G57*5%)</f>
        <v>14.4375</v>
      </c>
    </row>
    <row r="58" spans="1:9" s="1" customFormat="1" ht="32.25" customHeight="1" thickBot="1" x14ac:dyDescent="0.25">
      <c r="A58" s="61"/>
      <c r="B58" s="62" t="s">
        <v>14</v>
      </c>
      <c r="C58" s="63"/>
      <c r="D58" s="186" t="s">
        <v>104</v>
      </c>
      <c r="E58" s="174" t="s">
        <v>240</v>
      </c>
      <c r="F58" s="103"/>
      <c r="G58" s="64"/>
      <c r="H58" s="66"/>
      <c r="I58" s="104"/>
    </row>
    <row r="59" spans="1:9" s="1" customFormat="1" ht="12.75" customHeight="1" thickBot="1" x14ac:dyDescent="0.25">
      <c r="A59" s="72"/>
      <c r="B59" s="69"/>
      <c r="C59" s="70"/>
      <c r="D59" s="146"/>
      <c r="E59" s="169"/>
      <c r="F59" s="108"/>
      <c r="G59" s="144"/>
      <c r="H59" s="75"/>
      <c r="I59" s="145"/>
    </row>
    <row r="60" spans="1:9" s="1" customFormat="1" ht="12.75" customHeight="1" x14ac:dyDescent="0.25">
      <c r="A60" s="105">
        <v>8</v>
      </c>
      <c r="B60" s="78" t="s">
        <v>14</v>
      </c>
      <c r="C60" s="55" t="s">
        <v>15</v>
      </c>
      <c r="D60" s="51" t="s">
        <v>105</v>
      </c>
      <c r="E60" s="50"/>
      <c r="F60" s="55" t="s">
        <v>17</v>
      </c>
      <c r="G60" s="82">
        <v>23.95</v>
      </c>
      <c r="H60" s="83" t="s">
        <v>106</v>
      </c>
      <c r="I60" s="34">
        <f>G60+(G60*5%)</f>
        <v>25.147500000000001</v>
      </c>
    </row>
    <row r="61" spans="1:9" s="1" customFormat="1" ht="12.75" customHeight="1" x14ac:dyDescent="0.2">
      <c r="A61" s="49"/>
      <c r="B61" s="36" t="s">
        <v>19</v>
      </c>
      <c r="C61" s="37" t="s">
        <v>15</v>
      </c>
      <c r="D61" s="41" t="s">
        <v>107</v>
      </c>
      <c r="E61" s="166"/>
      <c r="F61" s="37" t="s">
        <v>17</v>
      </c>
      <c r="G61" s="38">
        <v>20.95</v>
      </c>
      <c r="H61" s="164">
        <v>9783128640419</v>
      </c>
      <c r="I61" s="40">
        <f t="shared" ref="I61:I75" si="2">G61+(G61*5%)</f>
        <v>21.997499999999999</v>
      </c>
    </row>
    <row r="62" spans="1:9" s="1" customFormat="1" ht="12.75" customHeight="1" x14ac:dyDescent="0.2">
      <c r="A62" s="35"/>
      <c r="B62" s="36" t="s">
        <v>21</v>
      </c>
      <c r="C62" s="37" t="s">
        <v>15</v>
      </c>
      <c r="D62" s="41" t="s">
        <v>108</v>
      </c>
      <c r="E62" s="166"/>
      <c r="F62" s="37" t="s">
        <v>24</v>
      </c>
      <c r="G62" s="38">
        <v>25.95</v>
      </c>
      <c r="H62" s="46" t="s">
        <v>109</v>
      </c>
      <c r="I62" s="40">
        <f t="shared" si="2"/>
        <v>27.247499999999999</v>
      </c>
    </row>
    <row r="63" spans="1:9" s="1" customFormat="1" ht="12.75" customHeight="1" x14ac:dyDescent="0.2">
      <c r="A63" s="35"/>
      <c r="B63" s="36" t="s">
        <v>59</v>
      </c>
      <c r="C63" s="37" t="s">
        <v>15</v>
      </c>
      <c r="D63" s="41" t="s">
        <v>235</v>
      </c>
      <c r="E63" s="166"/>
      <c r="F63" s="37" t="s">
        <v>61</v>
      </c>
      <c r="G63" s="38">
        <v>20</v>
      </c>
      <c r="H63" s="46" t="s">
        <v>236</v>
      </c>
      <c r="I63" s="40">
        <f t="shared" si="2"/>
        <v>21</v>
      </c>
    </row>
    <row r="64" spans="1:9" s="1" customFormat="1" ht="12.75" customHeight="1" x14ac:dyDescent="0.2">
      <c r="A64" s="35"/>
      <c r="B64" s="36" t="s">
        <v>110</v>
      </c>
      <c r="C64" s="37" t="s">
        <v>111</v>
      </c>
      <c r="D64" s="41" t="s">
        <v>112</v>
      </c>
      <c r="E64" s="166" t="s">
        <v>82</v>
      </c>
      <c r="F64" s="37" t="s">
        <v>113</v>
      </c>
      <c r="G64" s="38">
        <v>25.25</v>
      </c>
      <c r="H64" s="46" t="s">
        <v>114</v>
      </c>
      <c r="I64" s="40">
        <f t="shared" si="2"/>
        <v>26.512499999999999</v>
      </c>
    </row>
    <row r="65" spans="1:9" s="1" customFormat="1" ht="12.75" customHeight="1" x14ac:dyDescent="0.2">
      <c r="A65" s="35"/>
      <c r="B65" s="36" t="s">
        <v>25</v>
      </c>
      <c r="C65" s="37" t="s">
        <v>15</v>
      </c>
      <c r="D65" s="41" t="s">
        <v>115</v>
      </c>
      <c r="E65" s="44" t="s">
        <v>116</v>
      </c>
      <c r="F65" s="37" t="s">
        <v>17</v>
      </c>
      <c r="G65" s="38">
        <v>26.75</v>
      </c>
      <c r="H65" s="46" t="s">
        <v>117</v>
      </c>
      <c r="I65" s="40">
        <f t="shared" si="2"/>
        <v>28.087499999999999</v>
      </c>
    </row>
    <row r="66" spans="1:9" s="1" customFormat="1" ht="12.75" customHeight="1" x14ac:dyDescent="0.2">
      <c r="A66" s="35"/>
      <c r="B66" s="36" t="s">
        <v>29</v>
      </c>
      <c r="C66" s="37" t="s">
        <v>15</v>
      </c>
      <c r="D66" s="41" t="s">
        <v>84</v>
      </c>
      <c r="E66" s="166" t="s">
        <v>118</v>
      </c>
      <c r="F66" s="37" t="s">
        <v>17</v>
      </c>
      <c r="G66" s="98">
        <v>33.950000000000003</v>
      </c>
      <c r="H66" s="106">
        <v>9783121500307</v>
      </c>
      <c r="I66" s="40">
        <f t="shared" si="2"/>
        <v>35.647500000000001</v>
      </c>
    </row>
    <row r="67" spans="1:9" s="1" customFormat="1" ht="12.75" customHeight="1" x14ac:dyDescent="0.2">
      <c r="A67" s="35"/>
      <c r="B67" s="36" t="s">
        <v>62</v>
      </c>
      <c r="C67" s="37" t="s">
        <v>15</v>
      </c>
      <c r="D67" s="41" t="s">
        <v>119</v>
      </c>
      <c r="E67" s="166" t="s">
        <v>116</v>
      </c>
      <c r="F67" s="37" t="s">
        <v>64</v>
      </c>
      <c r="G67" s="38">
        <v>34.5</v>
      </c>
      <c r="H67" s="46" t="s">
        <v>120</v>
      </c>
      <c r="I67" s="40">
        <f t="shared" si="2"/>
        <v>36.225000000000001</v>
      </c>
    </row>
    <row r="68" spans="1:9" s="1" customFormat="1" ht="12.75" customHeight="1" x14ac:dyDescent="0.2">
      <c r="A68" s="49"/>
      <c r="B68" s="36" t="s">
        <v>121</v>
      </c>
      <c r="C68" s="37" t="s">
        <v>15</v>
      </c>
      <c r="D68" s="41" t="s">
        <v>122</v>
      </c>
      <c r="E68" s="166" t="s">
        <v>116</v>
      </c>
      <c r="F68" s="37" t="s">
        <v>24</v>
      </c>
      <c r="G68" s="38">
        <v>26.5</v>
      </c>
      <c r="H68" s="178">
        <v>9783141136609</v>
      </c>
      <c r="I68" s="40">
        <f t="shared" si="2"/>
        <v>27.824999999999999</v>
      </c>
    </row>
    <row r="69" spans="1:9" s="1" customFormat="1" ht="12" customHeight="1" x14ac:dyDescent="0.2">
      <c r="A69" s="49"/>
      <c r="B69" s="36" t="s">
        <v>89</v>
      </c>
      <c r="C69" s="37" t="s">
        <v>15</v>
      </c>
      <c r="D69" s="41" t="s">
        <v>123</v>
      </c>
      <c r="E69" s="99" t="s">
        <v>85</v>
      </c>
      <c r="F69" s="37" t="s">
        <v>91</v>
      </c>
      <c r="G69" s="38">
        <v>26.99</v>
      </c>
      <c r="H69" s="46" t="s">
        <v>92</v>
      </c>
      <c r="I69" s="40">
        <f t="shared" si="2"/>
        <v>28.339499999999997</v>
      </c>
    </row>
    <row r="70" spans="1:9" s="1" customFormat="1" ht="12.75" customHeight="1" x14ac:dyDescent="0.2">
      <c r="A70" s="49"/>
      <c r="B70" s="36" t="s">
        <v>93</v>
      </c>
      <c r="C70" s="37" t="s">
        <v>15</v>
      </c>
      <c r="D70" s="41" t="s">
        <v>94</v>
      </c>
      <c r="E70" s="44"/>
      <c r="F70" s="37" t="s">
        <v>95</v>
      </c>
      <c r="G70" s="38">
        <v>26.99</v>
      </c>
      <c r="H70" s="46" t="s">
        <v>96</v>
      </c>
      <c r="I70" s="40">
        <f t="shared" si="2"/>
        <v>28.339499999999997</v>
      </c>
    </row>
    <row r="71" spans="1:9" s="1" customFormat="1" ht="12.75" customHeight="1" x14ac:dyDescent="0.2">
      <c r="A71" s="35"/>
      <c r="B71" s="36" t="s">
        <v>32</v>
      </c>
      <c r="C71" s="37" t="s">
        <v>15</v>
      </c>
      <c r="D71" s="51" t="s">
        <v>97</v>
      </c>
      <c r="E71" s="44" t="s">
        <v>85</v>
      </c>
      <c r="F71" s="37" t="s">
        <v>34</v>
      </c>
      <c r="G71" s="38">
        <v>23.8</v>
      </c>
      <c r="H71" s="46" t="s">
        <v>98</v>
      </c>
      <c r="I71" s="40">
        <f>G71+(G71*5%)</f>
        <v>24.990000000000002</v>
      </c>
    </row>
    <row r="72" spans="1:9" s="1" customFormat="1" ht="12.75" customHeight="1" x14ac:dyDescent="0.2">
      <c r="A72" s="35"/>
      <c r="B72" s="79" t="s">
        <v>19</v>
      </c>
      <c r="C72" s="80" t="s">
        <v>36</v>
      </c>
      <c r="D72" s="45" t="s">
        <v>124</v>
      </c>
      <c r="E72" s="173"/>
      <c r="F72" s="80" t="s">
        <v>17</v>
      </c>
      <c r="G72" s="81">
        <v>9.9499999999999993</v>
      </c>
      <c r="H72" s="164">
        <v>9783128640457</v>
      </c>
      <c r="I72" s="48">
        <f t="shared" si="2"/>
        <v>10.4475</v>
      </c>
    </row>
    <row r="73" spans="1:9" ht="15" customHeight="1" x14ac:dyDescent="0.2">
      <c r="A73" s="47"/>
      <c r="B73" s="36" t="s">
        <v>21</v>
      </c>
      <c r="C73" s="37" t="s">
        <v>36</v>
      </c>
      <c r="D73" s="41" t="s">
        <v>125</v>
      </c>
      <c r="E73" s="166"/>
      <c r="F73" s="37" t="s">
        <v>24</v>
      </c>
      <c r="G73" s="38">
        <v>9.5</v>
      </c>
      <c r="H73" s="46" t="s">
        <v>126</v>
      </c>
      <c r="I73" s="40">
        <f t="shared" si="2"/>
        <v>9.9749999999999996</v>
      </c>
    </row>
    <row r="74" spans="1:9" s="1" customFormat="1" ht="12.75" customHeight="1" x14ac:dyDescent="0.2">
      <c r="A74" s="47"/>
      <c r="B74" s="79" t="s">
        <v>59</v>
      </c>
      <c r="C74" s="80" t="s">
        <v>36</v>
      </c>
      <c r="D74" s="45" t="s">
        <v>224</v>
      </c>
      <c r="E74" s="173"/>
      <c r="F74" s="80" t="s">
        <v>61</v>
      </c>
      <c r="G74" s="81">
        <v>10.25</v>
      </c>
      <c r="H74" s="100" t="s">
        <v>225</v>
      </c>
      <c r="I74" s="48">
        <f t="shared" si="2"/>
        <v>10.762499999999999</v>
      </c>
    </row>
    <row r="75" spans="1:9" s="1" customFormat="1" ht="15" customHeight="1" x14ac:dyDescent="0.2">
      <c r="A75" s="107"/>
      <c r="B75" s="36" t="s">
        <v>62</v>
      </c>
      <c r="C75" s="37" t="s">
        <v>36</v>
      </c>
      <c r="D75" s="41" t="s">
        <v>127</v>
      </c>
      <c r="E75" s="166"/>
      <c r="F75" s="37" t="s">
        <v>64</v>
      </c>
      <c r="G75" s="38">
        <v>19.5</v>
      </c>
      <c r="H75" s="46" t="s">
        <v>128</v>
      </c>
      <c r="I75" s="48">
        <f t="shared" si="2"/>
        <v>20.475000000000001</v>
      </c>
    </row>
    <row r="76" spans="1:9" s="9" customFormat="1" ht="28.5" customHeight="1" thickBot="1" x14ac:dyDescent="0.25">
      <c r="A76" s="156"/>
      <c r="B76" s="102" t="s">
        <v>14</v>
      </c>
      <c r="C76" s="151"/>
      <c r="D76" s="157" t="s">
        <v>129</v>
      </c>
      <c r="E76" s="174" t="s">
        <v>240</v>
      </c>
      <c r="F76" s="152"/>
      <c r="G76" s="153"/>
      <c r="H76" s="154"/>
      <c r="I76" s="155"/>
    </row>
    <row r="77" spans="1:9" s="1" customFormat="1" ht="12.75" customHeight="1" thickBot="1" x14ac:dyDescent="0.25">
      <c r="A77" s="72"/>
      <c r="B77" s="69"/>
      <c r="C77" s="70"/>
      <c r="D77" s="146"/>
      <c r="E77" s="169"/>
      <c r="F77" s="108"/>
      <c r="G77" s="144"/>
      <c r="H77" s="75"/>
      <c r="I77" s="145"/>
    </row>
    <row r="78" spans="1:9" s="1" customFormat="1" ht="12.75" customHeight="1" x14ac:dyDescent="0.25">
      <c r="A78" s="109">
        <v>9</v>
      </c>
      <c r="B78" s="110" t="s">
        <v>14</v>
      </c>
      <c r="C78" s="55" t="s">
        <v>15</v>
      </c>
      <c r="D78" s="51" t="s">
        <v>130</v>
      </c>
      <c r="E78" s="50"/>
      <c r="F78" s="55" t="s">
        <v>17</v>
      </c>
      <c r="G78" s="32">
        <v>23.95</v>
      </c>
      <c r="H78" s="193" t="s">
        <v>131</v>
      </c>
      <c r="I78" s="34">
        <f>G78+(G78*5%)</f>
        <v>25.147500000000001</v>
      </c>
    </row>
    <row r="79" spans="1:9" s="1" customFormat="1" ht="12.75" customHeight="1" x14ac:dyDescent="0.2">
      <c r="A79" s="35"/>
      <c r="B79" s="110" t="s">
        <v>19</v>
      </c>
      <c r="C79" s="55" t="s">
        <v>15</v>
      </c>
      <c r="D79" s="51" t="s">
        <v>132</v>
      </c>
      <c r="E79" s="50"/>
      <c r="F79" s="55" t="s">
        <v>17</v>
      </c>
      <c r="G79" s="82">
        <v>20.95</v>
      </c>
      <c r="H79" s="194">
        <v>9783128640518</v>
      </c>
      <c r="I79" s="34">
        <f t="shared" ref="I79:I92" si="3">G79+(G79*5%)</f>
        <v>21.997499999999999</v>
      </c>
    </row>
    <row r="80" spans="1:9" s="1" customFormat="1" ht="15" customHeight="1" x14ac:dyDescent="0.2">
      <c r="A80" s="35"/>
      <c r="B80" s="111" t="s">
        <v>21</v>
      </c>
      <c r="C80" s="37" t="s">
        <v>15</v>
      </c>
      <c r="D80" s="41" t="s">
        <v>133</v>
      </c>
      <c r="E80" s="44"/>
      <c r="F80" s="37" t="s">
        <v>24</v>
      </c>
      <c r="G80" s="38">
        <v>25.95</v>
      </c>
      <c r="H80" s="195" t="s">
        <v>134</v>
      </c>
      <c r="I80" s="40">
        <f t="shared" si="3"/>
        <v>27.247499999999999</v>
      </c>
    </row>
    <row r="81" spans="1:9" s="1" customFormat="1" ht="12.75" customHeight="1" x14ac:dyDescent="0.25">
      <c r="A81" s="35"/>
      <c r="B81" s="111" t="s">
        <v>59</v>
      </c>
      <c r="C81" s="37" t="s">
        <v>15</v>
      </c>
      <c r="D81" s="8" t="s">
        <v>226</v>
      </c>
      <c r="E81" s="44"/>
      <c r="F81" s="37" t="s">
        <v>61</v>
      </c>
      <c r="G81" s="38">
        <v>22.99</v>
      </c>
      <c r="H81" s="195" t="s">
        <v>227</v>
      </c>
      <c r="I81" s="40">
        <f t="shared" si="3"/>
        <v>24.139499999999998</v>
      </c>
    </row>
    <row r="82" spans="1:9" s="1" customFormat="1" ht="12.75" customHeight="1" x14ac:dyDescent="0.2">
      <c r="A82" s="47"/>
      <c r="B82" s="111" t="s">
        <v>62</v>
      </c>
      <c r="C82" s="37" t="s">
        <v>15</v>
      </c>
      <c r="D82" s="41" t="s">
        <v>135</v>
      </c>
      <c r="E82" s="166" t="s">
        <v>116</v>
      </c>
      <c r="F82" s="37" t="s">
        <v>64</v>
      </c>
      <c r="G82" s="38">
        <v>34.5</v>
      </c>
      <c r="H82" s="195" t="s">
        <v>120</v>
      </c>
      <c r="I82" s="40">
        <f t="shared" si="3"/>
        <v>36.225000000000001</v>
      </c>
    </row>
    <row r="83" spans="1:9" s="1" customFormat="1" ht="12.75" customHeight="1" x14ac:dyDescent="0.2">
      <c r="A83" s="47"/>
      <c r="B83" s="111" t="s">
        <v>25</v>
      </c>
      <c r="C83" s="37" t="s">
        <v>15</v>
      </c>
      <c r="D83" s="41" t="s">
        <v>136</v>
      </c>
      <c r="E83" s="44"/>
      <c r="F83" s="37" t="s">
        <v>61</v>
      </c>
      <c r="G83" s="38">
        <v>27.25</v>
      </c>
      <c r="H83" s="195" t="s">
        <v>137</v>
      </c>
      <c r="I83" s="40">
        <f t="shared" si="3"/>
        <v>28.612500000000001</v>
      </c>
    </row>
    <row r="84" spans="1:9" s="1" customFormat="1" ht="12.75" customHeight="1" x14ac:dyDescent="0.2">
      <c r="A84" s="47"/>
      <c r="B84" s="36" t="s">
        <v>25</v>
      </c>
      <c r="C84" s="37" t="s">
        <v>15</v>
      </c>
      <c r="D84" s="41" t="s">
        <v>115</v>
      </c>
      <c r="E84" s="44" t="s">
        <v>116</v>
      </c>
      <c r="F84" s="37" t="s">
        <v>17</v>
      </c>
      <c r="G84" s="38">
        <v>26.75</v>
      </c>
      <c r="H84" s="195" t="s">
        <v>138</v>
      </c>
      <c r="I84" s="40">
        <f t="shared" si="3"/>
        <v>28.087499999999999</v>
      </c>
    </row>
    <row r="85" spans="1:9" s="1" customFormat="1" ht="12.75" customHeight="1" x14ac:dyDescent="0.2">
      <c r="A85" s="49"/>
      <c r="B85" s="111" t="s">
        <v>29</v>
      </c>
      <c r="C85" s="37" t="s">
        <v>15</v>
      </c>
      <c r="D85" s="41" t="s">
        <v>84</v>
      </c>
      <c r="E85" s="44" t="s">
        <v>118</v>
      </c>
      <c r="F85" s="37" t="s">
        <v>17</v>
      </c>
      <c r="G85" s="38">
        <v>33.950000000000003</v>
      </c>
      <c r="H85" s="196">
        <v>9783121500307</v>
      </c>
      <c r="I85" s="40">
        <f t="shared" si="3"/>
        <v>35.647500000000001</v>
      </c>
    </row>
    <row r="86" spans="1:9" s="1" customFormat="1" ht="12.75" customHeight="1" x14ac:dyDescent="0.2">
      <c r="A86" s="49"/>
      <c r="B86" s="112" t="s">
        <v>121</v>
      </c>
      <c r="C86" s="80" t="s">
        <v>15</v>
      </c>
      <c r="D86" s="45" t="s">
        <v>242</v>
      </c>
      <c r="E86" s="173"/>
      <c r="F86" s="80" t="s">
        <v>24</v>
      </c>
      <c r="G86" s="81">
        <v>27.5</v>
      </c>
      <c r="H86" s="197">
        <v>9783141136609</v>
      </c>
      <c r="I86" s="48">
        <f t="shared" si="3"/>
        <v>28.875</v>
      </c>
    </row>
    <row r="87" spans="1:9" s="1" customFormat="1" ht="12.75" customHeight="1" x14ac:dyDescent="0.2">
      <c r="A87" s="49"/>
      <c r="B87" s="111" t="s">
        <v>89</v>
      </c>
      <c r="C87" s="37" t="s">
        <v>15</v>
      </c>
      <c r="D87" s="41" t="s">
        <v>123</v>
      </c>
      <c r="E87" s="99"/>
      <c r="F87" s="37" t="s">
        <v>139</v>
      </c>
      <c r="G87" s="38">
        <v>22</v>
      </c>
      <c r="H87" s="195" t="s">
        <v>92</v>
      </c>
      <c r="I87" s="40">
        <f t="shared" si="3"/>
        <v>23.1</v>
      </c>
    </row>
    <row r="88" spans="1:9" s="1" customFormat="1" ht="12.75" customHeight="1" x14ac:dyDescent="0.2">
      <c r="A88" s="49"/>
      <c r="B88" s="111" t="s">
        <v>93</v>
      </c>
      <c r="C88" s="37" t="s">
        <v>15</v>
      </c>
      <c r="D88" s="41" t="s">
        <v>140</v>
      </c>
      <c r="E88" s="44" t="s">
        <v>141</v>
      </c>
      <c r="F88" s="37" t="s">
        <v>95</v>
      </c>
      <c r="G88" s="38">
        <v>26.99</v>
      </c>
      <c r="H88" s="195" t="s">
        <v>142</v>
      </c>
      <c r="I88" s="40">
        <f t="shared" si="3"/>
        <v>28.339499999999997</v>
      </c>
    </row>
    <row r="89" spans="1:9" s="1" customFormat="1" ht="12.75" customHeight="1" x14ac:dyDescent="0.2">
      <c r="A89" s="49"/>
      <c r="B89" s="111" t="s">
        <v>32</v>
      </c>
      <c r="C89" s="37" t="s">
        <v>15</v>
      </c>
      <c r="D89" s="51" t="s">
        <v>143</v>
      </c>
      <c r="E89" s="44" t="s">
        <v>141</v>
      </c>
      <c r="F89" s="37" t="s">
        <v>34</v>
      </c>
      <c r="G89" s="38">
        <v>20.8</v>
      </c>
      <c r="H89" s="195" t="s">
        <v>144</v>
      </c>
      <c r="I89" s="40">
        <f>G89+(G89*5%)</f>
        <v>21.84</v>
      </c>
    </row>
    <row r="90" spans="1:9" s="1" customFormat="1" ht="12.75" customHeight="1" x14ac:dyDescent="0.2">
      <c r="A90" s="35"/>
      <c r="B90" s="112" t="s">
        <v>19</v>
      </c>
      <c r="C90" s="80" t="s">
        <v>36</v>
      </c>
      <c r="D90" s="107" t="s">
        <v>145</v>
      </c>
      <c r="E90" s="99"/>
      <c r="F90" s="80" t="s">
        <v>17</v>
      </c>
      <c r="G90" s="81">
        <v>9.9499999999999993</v>
      </c>
      <c r="H90" s="198">
        <v>9783128640556</v>
      </c>
      <c r="I90" s="48">
        <f t="shared" si="3"/>
        <v>10.4475</v>
      </c>
    </row>
    <row r="91" spans="1:9" ht="15.75" customHeight="1" x14ac:dyDescent="0.2">
      <c r="A91" s="35"/>
      <c r="B91" s="111" t="s">
        <v>21</v>
      </c>
      <c r="C91" s="37" t="s">
        <v>36</v>
      </c>
      <c r="D91" s="41" t="s">
        <v>146</v>
      </c>
      <c r="E91" s="44"/>
      <c r="F91" s="37" t="s">
        <v>24</v>
      </c>
      <c r="G91" s="38">
        <v>9.5</v>
      </c>
      <c r="H91" s="195" t="s">
        <v>147</v>
      </c>
      <c r="I91" s="40">
        <f t="shared" si="3"/>
        <v>9.9749999999999996</v>
      </c>
    </row>
    <row r="92" spans="1:9" s="1" customFormat="1" ht="12.75" customHeight="1" x14ac:dyDescent="0.2">
      <c r="A92" s="35"/>
      <c r="B92" s="112" t="s">
        <v>59</v>
      </c>
      <c r="C92" s="80" t="s">
        <v>36</v>
      </c>
      <c r="D92" s="41" t="s">
        <v>228</v>
      </c>
      <c r="E92" s="99"/>
      <c r="F92" s="80" t="s">
        <v>61</v>
      </c>
      <c r="G92" s="81">
        <v>10.99</v>
      </c>
      <c r="H92" s="199">
        <v>9783061220068</v>
      </c>
      <c r="I92" s="48">
        <f t="shared" si="3"/>
        <v>11.5395</v>
      </c>
    </row>
    <row r="93" spans="1:9" s="9" customFormat="1" ht="30.75" customHeight="1" thickBot="1" x14ac:dyDescent="0.25">
      <c r="A93" s="149"/>
      <c r="B93" s="150" t="s">
        <v>14</v>
      </c>
      <c r="C93" s="151"/>
      <c r="D93" s="157" t="s">
        <v>129</v>
      </c>
      <c r="E93" s="174" t="s">
        <v>240</v>
      </c>
      <c r="F93" s="152"/>
      <c r="G93" s="153"/>
      <c r="H93" s="200"/>
      <c r="I93" s="155"/>
    </row>
    <row r="94" spans="1:9" s="1" customFormat="1" ht="12.75" customHeight="1" thickBot="1" x14ac:dyDescent="0.25">
      <c r="A94" s="143"/>
      <c r="B94" s="69"/>
      <c r="C94" s="70"/>
      <c r="D94" s="146"/>
      <c r="E94" s="169"/>
      <c r="F94" s="108"/>
      <c r="G94" s="144"/>
      <c r="H94" s="75"/>
      <c r="I94" s="145"/>
    </row>
    <row r="95" spans="1:9" s="3" customFormat="1" ht="15.75" customHeight="1" x14ac:dyDescent="0.2">
      <c r="A95" s="27">
        <v>10</v>
      </c>
      <c r="B95" s="78" t="s">
        <v>14</v>
      </c>
      <c r="C95" s="55" t="s">
        <v>15</v>
      </c>
      <c r="D95" s="51" t="s">
        <v>148</v>
      </c>
      <c r="E95" s="50"/>
      <c r="F95" s="55" t="s">
        <v>17</v>
      </c>
      <c r="G95" s="82">
        <v>23.95</v>
      </c>
      <c r="H95" s="83" t="s">
        <v>149</v>
      </c>
      <c r="I95" s="34">
        <f t="shared" ref="I95:I99" si="4">G95+(G95*5%)</f>
        <v>25.147500000000001</v>
      </c>
    </row>
    <row r="96" spans="1:9" s="1" customFormat="1" ht="14.25" customHeight="1" x14ac:dyDescent="0.2">
      <c r="A96" s="35"/>
      <c r="B96" s="78" t="s">
        <v>19</v>
      </c>
      <c r="C96" s="55" t="s">
        <v>15</v>
      </c>
      <c r="D96" s="41" t="s">
        <v>150</v>
      </c>
      <c r="E96" s="44"/>
      <c r="F96" s="37" t="s">
        <v>17</v>
      </c>
      <c r="G96" s="38">
        <v>23.5</v>
      </c>
      <c r="H96" s="46" t="s">
        <v>151</v>
      </c>
      <c r="I96" s="40">
        <f t="shared" si="4"/>
        <v>24.675000000000001</v>
      </c>
    </row>
    <row r="97" spans="1:11" s="1" customFormat="1" ht="16.5" customHeight="1" x14ac:dyDescent="0.2">
      <c r="A97" s="35"/>
      <c r="B97" s="36" t="s">
        <v>21</v>
      </c>
      <c r="C97" s="55" t="s">
        <v>15</v>
      </c>
      <c r="D97" s="41" t="s">
        <v>152</v>
      </c>
      <c r="E97" s="44"/>
      <c r="F97" s="37" t="s">
        <v>24</v>
      </c>
      <c r="G97" s="38">
        <v>28.95</v>
      </c>
      <c r="H97" s="46" t="s">
        <v>153</v>
      </c>
      <c r="I97" s="40">
        <f t="shared" si="4"/>
        <v>30.397500000000001</v>
      </c>
    </row>
    <row r="98" spans="1:11" s="1" customFormat="1" ht="28.5" customHeight="1" x14ac:dyDescent="0.2">
      <c r="A98" s="35"/>
      <c r="B98" s="36" t="s">
        <v>59</v>
      </c>
      <c r="C98" s="55" t="s">
        <v>15</v>
      </c>
      <c r="D98" s="41" t="s">
        <v>154</v>
      </c>
      <c r="E98" s="44"/>
      <c r="F98" s="37" t="s">
        <v>61</v>
      </c>
      <c r="G98" s="38">
        <v>22.99</v>
      </c>
      <c r="H98" s="46" t="s">
        <v>229</v>
      </c>
      <c r="I98" s="40">
        <f t="shared" si="4"/>
        <v>24.139499999999998</v>
      </c>
      <c r="K98" s="159"/>
    </row>
    <row r="99" spans="1:11" s="1" customFormat="1" ht="27.75" customHeight="1" x14ac:dyDescent="0.2">
      <c r="A99" s="49"/>
      <c r="B99" s="36" t="s">
        <v>59</v>
      </c>
      <c r="C99" s="37" t="s">
        <v>15</v>
      </c>
      <c r="D99" s="41" t="s">
        <v>155</v>
      </c>
      <c r="E99" s="44" t="s">
        <v>156</v>
      </c>
      <c r="F99" s="37" t="s">
        <v>61</v>
      </c>
      <c r="G99" s="38">
        <v>21.99</v>
      </c>
      <c r="H99" s="46" t="s">
        <v>237</v>
      </c>
      <c r="I99" s="40">
        <f t="shared" si="4"/>
        <v>23.089499999999997</v>
      </c>
    </row>
    <row r="100" spans="1:11" s="1" customFormat="1" ht="12.75" customHeight="1" x14ac:dyDescent="0.2">
      <c r="A100" s="35"/>
      <c r="B100" s="36" t="s">
        <v>62</v>
      </c>
      <c r="C100" s="37" t="s">
        <v>15</v>
      </c>
      <c r="D100" s="41" t="s">
        <v>157</v>
      </c>
      <c r="E100" s="44" t="s">
        <v>158</v>
      </c>
      <c r="F100" s="37" t="s">
        <v>64</v>
      </c>
      <c r="G100" s="38">
        <v>38.950000000000003</v>
      </c>
      <c r="H100" s="113" t="s">
        <v>159</v>
      </c>
      <c r="I100" s="40"/>
    </row>
    <row r="101" spans="1:11" s="1" customFormat="1" ht="12.75" customHeight="1" x14ac:dyDescent="0.2">
      <c r="A101" s="47"/>
      <c r="B101" s="44" t="s">
        <v>25</v>
      </c>
      <c r="C101" s="37" t="s">
        <v>15</v>
      </c>
      <c r="D101" s="187" t="s">
        <v>160</v>
      </c>
      <c r="E101" s="44" t="s">
        <v>161</v>
      </c>
      <c r="F101" s="37" t="s">
        <v>24</v>
      </c>
      <c r="G101" s="165" t="s">
        <v>162</v>
      </c>
      <c r="H101" s="117">
        <v>9783140247191</v>
      </c>
      <c r="I101" s="40">
        <v>35.65</v>
      </c>
    </row>
    <row r="102" spans="1:11" s="1" customFormat="1" ht="12.75" customHeight="1" x14ac:dyDescent="0.2">
      <c r="A102" s="49"/>
      <c r="B102" s="36" t="s">
        <v>29</v>
      </c>
      <c r="C102" s="37" t="s">
        <v>15</v>
      </c>
      <c r="D102" s="41" t="s">
        <v>163</v>
      </c>
      <c r="E102" s="99" t="s">
        <v>164</v>
      </c>
      <c r="F102" s="37" t="s">
        <v>17</v>
      </c>
      <c r="G102" s="38">
        <v>39.950000000000003</v>
      </c>
      <c r="H102" s="118">
        <v>9783121500505</v>
      </c>
      <c r="I102" s="40">
        <f t="shared" ref="I102:I117" si="5">G102+(G102*5%)</f>
        <v>41.947500000000005</v>
      </c>
    </row>
    <row r="103" spans="1:11" s="1" customFormat="1" ht="12.75" customHeight="1" x14ac:dyDescent="0.2">
      <c r="A103" s="49"/>
      <c r="B103" s="36" t="s">
        <v>89</v>
      </c>
      <c r="C103" s="37" t="s">
        <v>15</v>
      </c>
      <c r="D103" s="41" t="s">
        <v>123</v>
      </c>
      <c r="E103" s="99" t="s">
        <v>165</v>
      </c>
      <c r="F103" s="37" t="s">
        <v>139</v>
      </c>
      <c r="G103" s="38">
        <v>22</v>
      </c>
      <c r="H103" s="46" t="s">
        <v>92</v>
      </c>
      <c r="I103" s="40">
        <f t="shared" si="5"/>
        <v>23.1</v>
      </c>
    </row>
    <row r="104" spans="1:11" ht="15.75" customHeight="1" x14ac:dyDescent="0.2">
      <c r="A104" s="49"/>
      <c r="B104" s="36" t="s">
        <v>93</v>
      </c>
      <c r="C104" s="37" t="s">
        <v>15</v>
      </c>
      <c r="D104" s="41" t="s">
        <v>140</v>
      </c>
      <c r="E104" s="44" t="s">
        <v>166</v>
      </c>
      <c r="F104" s="37" t="s">
        <v>95</v>
      </c>
      <c r="G104" s="38">
        <v>26.99</v>
      </c>
      <c r="H104" s="46" t="s">
        <v>142</v>
      </c>
      <c r="I104" s="40">
        <f t="shared" si="5"/>
        <v>28.339499999999997</v>
      </c>
    </row>
    <row r="105" spans="1:11" s="1" customFormat="1" ht="12.75" customHeight="1" x14ac:dyDescent="0.2">
      <c r="A105" s="35"/>
      <c r="B105" s="36" t="s">
        <v>167</v>
      </c>
      <c r="C105" s="37"/>
      <c r="D105" s="51" t="s">
        <v>168</v>
      </c>
      <c r="E105" s="44"/>
      <c r="F105" s="37" t="s">
        <v>169</v>
      </c>
      <c r="G105" s="38">
        <v>19.8</v>
      </c>
      <c r="H105" s="46" t="s">
        <v>170</v>
      </c>
      <c r="I105" s="40">
        <f t="shared" si="5"/>
        <v>20.79</v>
      </c>
    </row>
    <row r="106" spans="1:11" s="1" customFormat="1" ht="12.75" customHeight="1" x14ac:dyDescent="0.2">
      <c r="A106" s="35"/>
      <c r="B106" s="36" t="s">
        <v>32</v>
      </c>
      <c r="C106" s="37" t="s">
        <v>15</v>
      </c>
      <c r="D106" s="51" t="s">
        <v>143</v>
      </c>
      <c r="E106" s="44" t="s">
        <v>141</v>
      </c>
      <c r="F106" s="37" t="s">
        <v>34</v>
      </c>
      <c r="G106" s="38">
        <v>20.8</v>
      </c>
      <c r="H106" s="46" t="s">
        <v>144</v>
      </c>
      <c r="I106" s="40">
        <f>G106+(G106*5%)</f>
        <v>21.84</v>
      </c>
    </row>
    <row r="107" spans="1:11" s="1" customFormat="1" ht="12.75" customHeight="1" x14ac:dyDescent="0.2">
      <c r="A107" s="35"/>
      <c r="B107" s="36" t="s">
        <v>59</v>
      </c>
      <c r="C107" s="37" t="s">
        <v>36</v>
      </c>
      <c r="D107" s="41" t="s">
        <v>171</v>
      </c>
      <c r="E107" s="44" t="s">
        <v>156</v>
      </c>
      <c r="F107" s="37" t="s">
        <v>61</v>
      </c>
      <c r="G107" s="38">
        <v>14.99</v>
      </c>
      <c r="H107" s="46" t="s">
        <v>238</v>
      </c>
      <c r="I107" s="40">
        <f t="shared" si="5"/>
        <v>15.7395</v>
      </c>
    </row>
    <row r="108" spans="1:11" s="1" customFormat="1" ht="12.75" customHeight="1" x14ac:dyDescent="0.2">
      <c r="A108" s="35"/>
      <c r="B108" s="36" t="s">
        <v>59</v>
      </c>
      <c r="C108" s="37" t="s">
        <v>36</v>
      </c>
      <c r="D108" s="41" t="s">
        <v>230</v>
      </c>
      <c r="E108" s="44"/>
      <c r="F108" s="37" t="s">
        <v>61</v>
      </c>
      <c r="G108" s="38">
        <v>10.25</v>
      </c>
      <c r="H108" s="46" t="s">
        <v>231</v>
      </c>
      <c r="I108" s="40">
        <f t="shared" si="5"/>
        <v>10.762499999999999</v>
      </c>
    </row>
    <row r="109" spans="1:11" s="1" customFormat="1" ht="12.75" customHeight="1" x14ac:dyDescent="0.2">
      <c r="A109" s="35"/>
      <c r="B109" s="36" t="s">
        <v>21</v>
      </c>
      <c r="C109" s="37" t="s">
        <v>36</v>
      </c>
      <c r="D109" s="41" t="s">
        <v>172</v>
      </c>
      <c r="E109" s="44"/>
      <c r="F109" s="37" t="s">
        <v>24</v>
      </c>
      <c r="G109" s="38">
        <v>10.25</v>
      </c>
      <c r="H109" s="46" t="s">
        <v>173</v>
      </c>
      <c r="I109" s="40">
        <f t="shared" si="5"/>
        <v>10.762499999999999</v>
      </c>
    </row>
    <row r="110" spans="1:11" s="1" customFormat="1" ht="12.75" customHeight="1" x14ac:dyDescent="0.2">
      <c r="A110" s="107"/>
      <c r="B110" s="36" t="s">
        <v>19</v>
      </c>
      <c r="C110" s="37" t="s">
        <v>36</v>
      </c>
      <c r="D110" s="41" t="s">
        <v>174</v>
      </c>
      <c r="E110" s="44"/>
      <c r="F110" s="37" t="s">
        <v>17</v>
      </c>
      <c r="G110" s="38">
        <v>10.5</v>
      </c>
      <c r="H110" s="46" t="s">
        <v>175</v>
      </c>
      <c r="I110" s="40">
        <f t="shared" si="5"/>
        <v>11.025</v>
      </c>
    </row>
    <row r="111" spans="1:11" s="3" customFormat="1" ht="18" customHeight="1" thickBot="1" x14ac:dyDescent="0.25">
      <c r="A111" s="35"/>
      <c r="B111" s="85" t="s">
        <v>14</v>
      </c>
      <c r="C111" s="191"/>
      <c r="D111" s="188" t="s">
        <v>176</v>
      </c>
      <c r="E111" s="192" t="s">
        <v>241</v>
      </c>
      <c r="F111" s="147"/>
      <c r="G111" s="148"/>
      <c r="H111" s="113"/>
      <c r="I111" s="48">
        <f t="shared" si="5"/>
        <v>0</v>
      </c>
    </row>
    <row r="112" spans="1:11" s="3" customFormat="1" ht="12.75" customHeight="1" thickBot="1" x14ac:dyDescent="0.25">
      <c r="A112" s="72"/>
      <c r="B112" s="69"/>
      <c r="C112" s="70"/>
      <c r="D112" s="146"/>
      <c r="E112" s="169"/>
      <c r="F112" s="108"/>
      <c r="G112" s="144"/>
      <c r="H112" s="75"/>
      <c r="I112" s="119"/>
    </row>
    <row r="113" spans="1:9" s="1" customFormat="1" ht="12.75" customHeight="1" x14ac:dyDescent="0.25">
      <c r="A113" s="57">
        <v>11</v>
      </c>
      <c r="B113" s="28" t="s">
        <v>14</v>
      </c>
      <c r="C113" s="31" t="s">
        <v>15</v>
      </c>
      <c r="D113" s="30" t="s">
        <v>177</v>
      </c>
      <c r="E113" s="29" t="s">
        <v>178</v>
      </c>
      <c r="F113" s="31" t="s">
        <v>17</v>
      </c>
      <c r="G113" s="32">
        <v>38.25</v>
      </c>
      <c r="H113" s="33" t="s">
        <v>179</v>
      </c>
      <c r="I113" s="34">
        <f t="shared" si="5"/>
        <v>40.162500000000001</v>
      </c>
    </row>
    <row r="114" spans="1:9" s="1" customFormat="1" ht="12.75" customHeight="1" x14ac:dyDescent="0.25">
      <c r="A114" s="105"/>
      <c r="B114" s="78" t="s">
        <v>19</v>
      </c>
      <c r="C114" s="55" t="s">
        <v>15</v>
      </c>
      <c r="D114" s="51" t="s">
        <v>180</v>
      </c>
      <c r="E114" s="50" t="s">
        <v>181</v>
      </c>
      <c r="F114" s="55" t="s">
        <v>17</v>
      </c>
      <c r="G114" s="82">
        <v>31.95</v>
      </c>
      <c r="H114" s="83" t="s">
        <v>182</v>
      </c>
      <c r="I114" s="40">
        <f t="shared" si="5"/>
        <v>33.547499999999999</v>
      </c>
    </row>
    <row r="115" spans="1:9" s="1" customFormat="1" ht="12.75" customHeight="1" x14ac:dyDescent="0.2">
      <c r="A115" s="35"/>
      <c r="B115" s="36" t="s">
        <v>21</v>
      </c>
      <c r="C115" s="55" t="s">
        <v>15</v>
      </c>
      <c r="D115" s="51" t="s">
        <v>183</v>
      </c>
      <c r="E115" s="50" t="s">
        <v>184</v>
      </c>
      <c r="F115" s="55" t="s">
        <v>24</v>
      </c>
      <c r="G115" s="82">
        <v>31.95</v>
      </c>
      <c r="H115" s="160">
        <v>9783140282604</v>
      </c>
      <c r="I115" s="40">
        <f t="shared" si="5"/>
        <v>33.547499999999999</v>
      </c>
    </row>
    <row r="116" spans="1:9" s="1" customFormat="1" ht="12.75" customHeight="1" x14ac:dyDescent="0.2">
      <c r="A116" s="35"/>
      <c r="B116" s="36" t="s">
        <v>59</v>
      </c>
      <c r="C116" s="55" t="s">
        <v>15</v>
      </c>
      <c r="D116" s="51" t="s">
        <v>185</v>
      </c>
      <c r="E116" s="50" t="s">
        <v>178</v>
      </c>
      <c r="F116" s="55" t="s">
        <v>17</v>
      </c>
      <c r="G116" s="82">
        <v>29.5</v>
      </c>
      <c r="H116" s="113" t="s">
        <v>186</v>
      </c>
      <c r="I116" s="40">
        <f>G116+(G116*5%)</f>
        <v>30.975000000000001</v>
      </c>
    </row>
    <row r="117" spans="1:9" s="1" customFormat="1" ht="12.75" customHeight="1" x14ac:dyDescent="0.2">
      <c r="A117" s="49"/>
      <c r="B117" s="36" t="s">
        <v>59</v>
      </c>
      <c r="C117" s="37" t="s">
        <v>15</v>
      </c>
      <c r="D117" s="41" t="s">
        <v>187</v>
      </c>
      <c r="E117" s="44" t="s">
        <v>156</v>
      </c>
      <c r="F117" s="37" t="s">
        <v>61</v>
      </c>
      <c r="G117" s="38">
        <v>21.99</v>
      </c>
      <c r="H117" s="46" t="s">
        <v>188</v>
      </c>
      <c r="I117" s="40">
        <f t="shared" si="5"/>
        <v>23.089499999999997</v>
      </c>
    </row>
    <row r="118" spans="1:9" s="1" customFormat="1" ht="12.75" customHeight="1" x14ac:dyDescent="0.2">
      <c r="A118" s="35"/>
      <c r="B118" s="36" t="s">
        <v>59</v>
      </c>
      <c r="C118" s="37" t="s">
        <v>15</v>
      </c>
      <c r="D118" s="189" t="s">
        <v>189</v>
      </c>
      <c r="E118" s="44" t="s">
        <v>156</v>
      </c>
      <c r="F118" s="37" t="s">
        <v>61</v>
      </c>
      <c r="G118" s="38">
        <v>9.25</v>
      </c>
      <c r="H118" s="46" t="s">
        <v>190</v>
      </c>
      <c r="I118" s="40">
        <f>G118+(G118*5%)</f>
        <v>9.7125000000000004</v>
      </c>
    </row>
    <row r="119" spans="1:9" s="1" customFormat="1" ht="12.75" customHeight="1" x14ac:dyDescent="0.2">
      <c r="A119" s="35"/>
      <c r="B119" s="36" t="s">
        <v>62</v>
      </c>
      <c r="C119" s="37" t="s">
        <v>15</v>
      </c>
      <c r="D119" s="41" t="s">
        <v>191</v>
      </c>
      <c r="E119" s="166" t="s">
        <v>178</v>
      </c>
      <c r="F119" s="37" t="s">
        <v>64</v>
      </c>
      <c r="G119" s="37">
        <v>34.950000000000003</v>
      </c>
      <c r="H119" s="46" t="s">
        <v>192</v>
      </c>
      <c r="I119" s="40">
        <f t="shared" ref="I119:I130" si="6">G119+(G119*5%)</f>
        <v>36.697500000000005</v>
      </c>
    </row>
    <row r="120" spans="1:9" s="9" customFormat="1" x14ac:dyDescent="0.2">
      <c r="A120" s="120"/>
      <c r="B120" s="121" t="s">
        <v>110</v>
      </c>
      <c r="C120" s="122" t="s">
        <v>111</v>
      </c>
      <c r="D120" s="123" t="s">
        <v>193</v>
      </c>
      <c r="E120" s="175" t="s">
        <v>194</v>
      </c>
      <c r="F120" s="122" t="s">
        <v>24</v>
      </c>
      <c r="G120" s="124">
        <v>35.950000000000003</v>
      </c>
      <c r="H120" s="125">
        <v>9783140247214</v>
      </c>
      <c r="I120" s="126">
        <f t="shared" si="6"/>
        <v>37.747500000000002</v>
      </c>
    </row>
    <row r="121" spans="1:9" s="1" customFormat="1" ht="12.75" customHeight="1" x14ac:dyDescent="0.2">
      <c r="A121" s="35"/>
      <c r="B121" s="79" t="s">
        <v>29</v>
      </c>
      <c r="C121" s="80" t="s">
        <v>15</v>
      </c>
      <c r="D121" s="45" t="s">
        <v>163</v>
      </c>
      <c r="E121" s="99" t="s">
        <v>195</v>
      </c>
      <c r="F121" s="114" t="s">
        <v>17</v>
      </c>
      <c r="G121" s="81">
        <v>39.950000000000003</v>
      </c>
      <c r="H121" s="118">
        <v>9783121500505</v>
      </c>
      <c r="I121" s="40">
        <f t="shared" si="6"/>
        <v>41.947500000000005</v>
      </c>
    </row>
    <row r="122" spans="1:9" s="1" customFormat="1" ht="12.75" customHeight="1" x14ac:dyDescent="0.2">
      <c r="A122" s="35"/>
      <c r="B122" s="79" t="s">
        <v>29</v>
      </c>
      <c r="C122" s="80" t="s">
        <v>15</v>
      </c>
      <c r="D122" s="45" t="s">
        <v>196</v>
      </c>
      <c r="E122" s="99" t="s">
        <v>194</v>
      </c>
      <c r="F122" s="80" t="s">
        <v>197</v>
      </c>
      <c r="G122" s="81">
        <v>49.95</v>
      </c>
      <c r="H122" s="100" t="s">
        <v>198</v>
      </c>
      <c r="I122" s="40">
        <f t="shared" si="6"/>
        <v>52.447500000000005</v>
      </c>
    </row>
    <row r="123" spans="1:9" ht="14.25" customHeight="1" x14ac:dyDescent="0.2">
      <c r="A123" s="49"/>
      <c r="B123" s="36" t="s">
        <v>89</v>
      </c>
      <c r="C123" s="37" t="s">
        <v>15</v>
      </c>
      <c r="D123" s="41" t="s">
        <v>199</v>
      </c>
      <c r="E123" s="44" t="s">
        <v>178</v>
      </c>
      <c r="F123" s="37" t="s">
        <v>61</v>
      </c>
      <c r="G123" s="38">
        <v>39</v>
      </c>
      <c r="H123" s="46" t="s">
        <v>200</v>
      </c>
      <c r="I123" s="40">
        <f t="shared" si="6"/>
        <v>40.950000000000003</v>
      </c>
    </row>
    <row r="124" spans="1:9" s="3" customFormat="1" ht="16.5" customHeight="1" x14ac:dyDescent="0.2">
      <c r="A124" s="49"/>
      <c r="B124" s="36" t="s">
        <v>93</v>
      </c>
      <c r="C124" s="37" t="s">
        <v>15</v>
      </c>
      <c r="D124" s="41" t="s">
        <v>201</v>
      </c>
      <c r="E124" s="44" t="s">
        <v>178</v>
      </c>
      <c r="F124" s="37" t="s">
        <v>197</v>
      </c>
      <c r="G124" s="38">
        <v>54.95</v>
      </c>
      <c r="H124" s="46" t="s">
        <v>202</v>
      </c>
      <c r="I124" s="40">
        <f t="shared" si="6"/>
        <v>57.697500000000005</v>
      </c>
    </row>
    <row r="125" spans="1:9" s="1" customFormat="1" ht="12.75" customHeight="1" x14ac:dyDescent="0.2">
      <c r="A125" s="35"/>
      <c r="B125" s="36" t="s">
        <v>167</v>
      </c>
      <c r="C125" s="37" t="s">
        <v>15</v>
      </c>
      <c r="D125" s="51" t="s">
        <v>203</v>
      </c>
      <c r="E125" s="44"/>
      <c r="F125" s="37" t="s">
        <v>169</v>
      </c>
      <c r="G125" s="38">
        <v>22.8</v>
      </c>
      <c r="H125" s="46" t="s">
        <v>204</v>
      </c>
      <c r="I125" s="40">
        <f t="shared" si="6"/>
        <v>23.94</v>
      </c>
    </row>
    <row r="126" spans="1:9" s="1" customFormat="1" ht="12.75" customHeight="1" x14ac:dyDescent="0.2">
      <c r="A126" s="35"/>
      <c r="B126" s="36" t="s">
        <v>32</v>
      </c>
      <c r="C126" s="37" t="s">
        <v>15</v>
      </c>
      <c r="D126" s="51" t="s">
        <v>205</v>
      </c>
      <c r="E126" s="44" t="s">
        <v>178</v>
      </c>
      <c r="F126" s="37" t="s">
        <v>24</v>
      </c>
      <c r="G126" s="38">
        <v>28.95</v>
      </c>
      <c r="H126" s="46" t="s">
        <v>206</v>
      </c>
      <c r="I126" s="40">
        <f t="shared" si="6"/>
        <v>30.397500000000001</v>
      </c>
    </row>
    <row r="127" spans="1:9" s="1" customFormat="1" ht="15" customHeight="1" x14ac:dyDescent="0.2">
      <c r="A127" s="107"/>
      <c r="B127" s="36" t="s">
        <v>19</v>
      </c>
      <c r="C127" s="37" t="s">
        <v>36</v>
      </c>
      <c r="D127" s="41" t="s">
        <v>207</v>
      </c>
      <c r="E127" s="44" t="s">
        <v>181</v>
      </c>
      <c r="F127" s="37" t="s">
        <v>17</v>
      </c>
      <c r="G127" s="38">
        <v>16.989999999999998</v>
      </c>
      <c r="H127" s="46" t="s">
        <v>208</v>
      </c>
      <c r="I127" s="40">
        <f t="shared" si="6"/>
        <v>17.839499999999997</v>
      </c>
    </row>
    <row r="128" spans="1:9" s="1" customFormat="1" ht="15" customHeight="1" x14ac:dyDescent="0.2">
      <c r="A128" s="107"/>
      <c r="B128" s="36" t="s">
        <v>21</v>
      </c>
      <c r="C128" s="37" t="s">
        <v>36</v>
      </c>
      <c r="D128" s="41" t="s">
        <v>209</v>
      </c>
      <c r="E128" s="44" t="s">
        <v>181</v>
      </c>
      <c r="F128" s="37" t="s">
        <v>24</v>
      </c>
      <c r="G128" s="38">
        <v>12.95</v>
      </c>
      <c r="H128" s="160">
        <v>9783140282628</v>
      </c>
      <c r="I128" s="40">
        <f t="shared" si="6"/>
        <v>13.5975</v>
      </c>
    </row>
    <row r="129" spans="1:9" s="1" customFormat="1" ht="12.75" customHeight="1" x14ac:dyDescent="0.2">
      <c r="A129" s="107"/>
      <c r="B129" s="36" t="s">
        <v>59</v>
      </c>
      <c r="C129" s="37" t="s">
        <v>36</v>
      </c>
      <c r="D129" s="41" t="s">
        <v>210</v>
      </c>
      <c r="E129" s="44" t="s">
        <v>181</v>
      </c>
      <c r="F129" s="37" t="s">
        <v>17</v>
      </c>
      <c r="G129" s="38">
        <v>16.75</v>
      </c>
      <c r="H129" s="43">
        <v>9783125209428</v>
      </c>
      <c r="I129" s="40">
        <f t="shared" si="6"/>
        <v>17.587499999999999</v>
      </c>
    </row>
    <row r="130" spans="1:9" s="1" customFormat="1" ht="12.75" customHeight="1" x14ac:dyDescent="0.2">
      <c r="A130" s="107"/>
      <c r="B130" s="36" t="s">
        <v>59</v>
      </c>
      <c r="C130" s="37" t="s">
        <v>36</v>
      </c>
      <c r="D130" s="41" t="s">
        <v>211</v>
      </c>
      <c r="E130" s="44" t="s">
        <v>156</v>
      </c>
      <c r="F130" s="37" t="s">
        <v>61</v>
      </c>
      <c r="G130" s="38">
        <v>14.99</v>
      </c>
      <c r="H130" s="46" t="s">
        <v>212</v>
      </c>
      <c r="I130" s="40">
        <f t="shared" si="6"/>
        <v>15.7395</v>
      </c>
    </row>
    <row r="131" spans="1:9" s="3" customFormat="1" ht="21" customHeight="1" thickBot="1" x14ac:dyDescent="0.25">
      <c r="A131" s="87"/>
      <c r="B131" s="62" t="s">
        <v>14</v>
      </c>
      <c r="C131" s="63"/>
      <c r="D131" s="190" t="s">
        <v>176</v>
      </c>
      <c r="E131" s="174" t="s">
        <v>241</v>
      </c>
      <c r="F131" s="103"/>
      <c r="G131" s="64"/>
      <c r="H131" s="66"/>
      <c r="I131" s="104"/>
    </row>
    <row r="132" spans="1:9" s="3" customFormat="1" ht="12.75" customHeight="1" thickBot="1" x14ac:dyDescent="0.25">
      <c r="A132" s="143"/>
      <c r="B132" s="143"/>
      <c r="C132" s="70"/>
      <c r="D132" s="146"/>
      <c r="E132" s="169"/>
      <c r="F132" s="108"/>
      <c r="G132" s="144"/>
      <c r="H132" s="75"/>
      <c r="I132" s="145"/>
    </row>
    <row r="133" spans="1:9" s="1" customFormat="1" ht="15" customHeight="1" x14ac:dyDescent="0.2">
      <c r="A133" s="27">
        <v>12</v>
      </c>
      <c r="B133" s="110" t="s">
        <v>14</v>
      </c>
      <c r="C133" s="55" t="s">
        <v>15</v>
      </c>
      <c r="D133" s="51" t="s">
        <v>177</v>
      </c>
      <c r="E133" s="50" t="s">
        <v>178</v>
      </c>
      <c r="F133" s="55" t="s">
        <v>17</v>
      </c>
      <c r="G133" s="82">
        <v>38.25</v>
      </c>
      <c r="H133" s="83" t="s">
        <v>213</v>
      </c>
      <c r="I133" s="34">
        <f>G133+(G133*5%)</f>
        <v>40.162500000000001</v>
      </c>
    </row>
    <row r="134" spans="1:9" s="1" customFormat="1" ht="15" customHeight="1" x14ac:dyDescent="0.2">
      <c r="A134" s="27"/>
      <c r="B134" s="110" t="s">
        <v>19</v>
      </c>
      <c r="C134" s="55" t="s">
        <v>15</v>
      </c>
      <c r="D134" s="51" t="s">
        <v>180</v>
      </c>
      <c r="E134" s="50" t="s">
        <v>181</v>
      </c>
      <c r="F134" s="55" t="s">
        <v>17</v>
      </c>
      <c r="G134" s="82">
        <v>31.95</v>
      </c>
      <c r="H134" s="83" t="s">
        <v>182</v>
      </c>
      <c r="I134" s="34">
        <f>G134+(G134*5%)</f>
        <v>33.547499999999999</v>
      </c>
    </row>
    <row r="135" spans="1:9" s="1" customFormat="1" ht="15" customHeight="1" x14ac:dyDescent="0.2">
      <c r="A135" s="35"/>
      <c r="B135" s="111" t="s">
        <v>21</v>
      </c>
      <c r="C135" s="55" t="s">
        <v>15</v>
      </c>
      <c r="D135" s="51" t="s">
        <v>214</v>
      </c>
      <c r="E135" s="50" t="s">
        <v>181</v>
      </c>
      <c r="F135" s="55" t="s">
        <v>24</v>
      </c>
      <c r="G135" s="82">
        <v>31.95</v>
      </c>
      <c r="H135" s="160">
        <v>9783140282604</v>
      </c>
      <c r="I135" s="40">
        <f>G135+(G135*5%)</f>
        <v>33.547499999999999</v>
      </c>
    </row>
    <row r="136" spans="1:9" x14ac:dyDescent="0.2">
      <c r="A136" s="35"/>
      <c r="B136" s="111" t="s">
        <v>59</v>
      </c>
      <c r="C136" s="55" t="s">
        <v>15</v>
      </c>
      <c r="D136" s="51" t="s">
        <v>185</v>
      </c>
      <c r="E136" s="50" t="s">
        <v>181</v>
      </c>
      <c r="F136" s="55" t="s">
        <v>17</v>
      </c>
      <c r="G136" s="82">
        <v>29.5</v>
      </c>
      <c r="H136" s="113" t="s">
        <v>186</v>
      </c>
      <c r="I136" s="40">
        <f t="shared" ref="I136:I138" si="7">G136+(G136*5%)</f>
        <v>30.975000000000001</v>
      </c>
    </row>
    <row r="137" spans="1:9" x14ac:dyDescent="0.2">
      <c r="A137" s="35"/>
      <c r="B137" s="111" t="s">
        <v>62</v>
      </c>
      <c r="C137" s="37" t="s">
        <v>15</v>
      </c>
      <c r="D137" s="41" t="s">
        <v>191</v>
      </c>
      <c r="E137" s="166" t="s">
        <v>178</v>
      </c>
      <c r="F137" s="37" t="s">
        <v>64</v>
      </c>
      <c r="G137" s="37">
        <v>34.950000000000003</v>
      </c>
      <c r="H137" s="46" t="s">
        <v>192</v>
      </c>
      <c r="I137" s="40">
        <f t="shared" si="7"/>
        <v>36.697500000000005</v>
      </c>
    </row>
    <row r="138" spans="1:9" s="9" customFormat="1" ht="15" x14ac:dyDescent="0.25">
      <c r="A138" s="120"/>
      <c r="B138" s="127" t="s">
        <v>110</v>
      </c>
      <c r="C138" s="128" t="s">
        <v>111</v>
      </c>
      <c r="D138" s="129" t="s">
        <v>215</v>
      </c>
      <c r="E138" s="176" t="s">
        <v>194</v>
      </c>
      <c r="F138" s="128" t="s">
        <v>24</v>
      </c>
      <c r="G138" s="130">
        <v>35.950000000000003</v>
      </c>
      <c r="H138" s="161">
        <v>9783140247214</v>
      </c>
      <c r="I138" s="131">
        <f t="shared" si="7"/>
        <v>37.747500000000002</v>
      </c>
    </row>
    <row r="139" spans="1:9" s="1" customFormat="1" ht="12.75" customHeight="1" x14ac:dyDescent="0.2">
      <c r="A139" s="35"/>
      <c r="B139" s="111" t="s">
        <v>29</v>
      </c>
      <c r="C139" s="80" t="s">
        <v>15</v>
      </c>
      <c r="D139" s="45" t="s">
        <v>163</v>
      </c>
      <c r="E139" s="99" t="s">
        <v>195</v>
      </c>
      <c r="F139" s="80" t="s">
        <v>17</v>
      </c>
      <c r="G139" s="81">
        <v>39.950000000000003</v>
      </c>
      <c r="H139" s="114">
        <v>9783121500505</v>
      </c>
      <c r="I139" s="40">
        <f t="shared" ref="I139:I146" si="8">G139+(G139*5%)</f>
        <v>41.947500000000005</v>
      </c>
    </row>
    <row r="140" spans="1:9" s="1" customFormat="1" ht="12.75" customHeight="1" x14ac:dyDescent="0.2">
      <c r="A140" s="132"/>
      <c r="B140" s="111" t="s">
        <v>29</v>
      </c>
      <c r="C140" s="80" t="s">
        <v>15</v>
      </c>
      <c r="D140" s="45" t="s">
        <v>196</v>
      </c>
      <c r="E140" s="99" t="s">
        <v>216</v>
      </c>
      <c r="F140" s="80" t="s">
        <v>197</v>
      </c>
      <c r="G140" s="81">
        <v>49.95</v>
      </c>
      <c r="H140" s="100" t="s">
        <v>198</v>
      </c>
      <c r="I140" s="40">
        <f t="shared" si="8"/>
        <v>52.447500000000005</v>
      </c>
    </row>
    <row r="141" spans="1:9" ht="16.5" customHeight="1" x14ac:dyDescent="0.2">
      <c r="A141" s="49"/>
      <c r="B141" s="112" t="s">
        <v>89</v>
      </c>
      <c r="C141" s="80" t="s">
        <v>15</v>
      </c>
      <c r="D141" s="45" t="s">
        <v>199</v>
      </c>
      <c r="E141" s="44" t="s">
        <v>178</v>
      </c>
      <c r="F141" s="80" t="s">
        <v>61</v>
      </c>
      <c r="G141" s="81">
        <v>39</v>
      </c>
      <c r="H141" s="100" t="s">
        <v>200</v>
      </c>
      <c r="I141" s="40">
        <f t="shared" si="8"/>
        <v>40.950000000000003</v>
      </c>
    </row>
    <row r="142" spans="1:9" s="3" customFormat="1" ht="18" customHeight="1" x14ac:dyDescent="0.2">
      <c r="A142" s="49"/>
      <c r="B142" s="111" t="s">
        <v>93</v>
      </c>
      <c r="C142" s="37" t="s">
        <v>15</v>
      </c>
      <c r="D142" s="41" t="s">
        <v>201</v>
      </c>
      <c r="E142" s="44"/>
      <c r="F142" s="37" t="s">
        <v>197</v>
      </c>
      <c r="G142" s="38">
        <v>54.95</v>
      </c>
      <c r="H142" s="46" t="s">
        <v>202</v>
      </c>
      <c r="I142" s="40">
        <f t="shared" si="8"/>
        <v>57.697500000000005</v>
      </c>
    </row>
    <row r="143" spans="1:9" s="1" customFormat="1" ht="16.5" customHeight="1" x14ac:dyDescent="0.2">
      <c r="A143" s="35"/>
      <c r="B143" s="111" t="s">
        <v>167</v>
      </c>
      <c r="C143" s="37" t="s">
        <v>15</v>
      </c>
      <c r="D143" s="51" t="s">
        <v>217</v>
      </c>
      <c r="E143" s="44"/>
      <c r="F143" s="37" t="s">
        <v>169</v>
      </c>
      <c r="G143" s="38">
        <v>22.8</v>
      </c>
      <c r="H143" s="46" t="s">
        <v>218</v>
      </c>
      <c r="I143" s="40">
        <f t="shared" si="8"/>
        <v>23.94</v>
      </c>
    </row>
    <row r="144" spans="1:9" s="1" customFormat="1" ht="26.25" customHeight="1" x14ac:dyDescent="0.2">
      <c r="A144" s="35"/>
      <c r="B144" s="111" t="s">
        <v>32</v>
      </c>
      <c r="C144" s="37" t="s">
        <v>15</v>
      </c>
      <c r="D144" s="51" t="s">
        <v>219</v>
      </c>
      <c r="E144" s="44" t="s">
        <v>178</v>
      </c>
      <c r="F144" s="37" t="s">
        <v>24</v>
      </c>
      <c r="G144" s="38">
        <v>28.95</v>
      </c>
      <c r="H144" s="46" t="s">
        <v>206</v>
      </c>
      <c r="I144" s="40">
        <f t="shared" si="8"/>
        <v>30.397500000000001</v>
      </c>
    </row>
    <row r="145" spans="1:9" s="1" customFormat="1" ht="26.25" customHeight="1" x14ac:dyDescent="0.2">
      <c r="A145" s="107"/>
      <c r="B145" s="111" t="s">
        <v>21</v>
      </c>
      <c r="C145" s="80" t="s">
        <v>36</v>
      </c>
      <c r="D145" s="45" t="s">
        <v>209</v>
      </c>
      <c r="E145" s="99" t="s">
        <v>181</v>
      </c>
      <c r="F145" s="80" t="s">
        <v>24</v>
      </c>
      <c r="G145" s="81">
        <v>12.95</v>
      </c>
      <c r="H145" s="160">
        <v>9783140282628</v>
      </c>
      <c r="I145" s="48">
        <f t="shared" si="8"/>
        <v>13.5975</v>
      </c>
    </row>
    <row r="146" spans="1:9" s="1" customFormat="1" ht="26.25" customHeight="1" x14ac:dyDescent="0.2">
      <c r="A146" s="107"/>
      <c r="B146" s="111" t="s">
        <v>19</v>
      </c>
      <c r="C146" s="80" t="s">
        <v>36</v>
      </c>
      <c r="D146" s="45" t="s">
        <v>207</v>
      </c>
      <c r="E146" s="99" t="s">
        <v>181</v>
      </c>
      <c r="F146" s="80" t="s">
        <v>17</v>
      </c>
      <c r="G146" s="81">
        <v>16.989999999999998</v>
      </c>
      <c r="H146" s="162">
        <v>9783125940215</v>
      </c>
      <c r="I146" s="48">
        <f t="shared" si="8"/>
        <v>17.839499999999997</v>
      </c>
    </row>
    <row r="147" spans="1:9" ht="18.75" customHeight="1" thickBot="1" x14ac:dyDescent="0.25">
      <c r="A147" s="54"/>
      <c r="B147" s="115" t="s">
        <v>14</v>
      </c>
      <c r="C147" s="63"/>
      <c r="D147" s="116" t="s">
        <v>176</v>
      </c>
      <c r="E147" s="174" t="s">
        <v>241</v>
      </c>
      <c r="F147" s="103"/>
      <c r="G147" s="89"/>
      <c r="H147" s="66"/>
      <c r="I147" s="67"/>
    </row>
  </sheetData>
  <phoneticPr fontId="15" type="noConversion"/>
  <pageMargins left="0.25" right="0.25" top="0.984251969" bottom="0.984251969" header="0.3" footer="0.3"/>
  <pageSetup paperSize="9" orientation="landscape" r:id="rId1"/>
  <headerFooter>
    <oddHeader xml:space="preserve">&amp;RUpdate: &amp;D, &amp;T </oddHeader>
  </headerFooter>
  <rowBreaks count="3" manualBreakCount="3">
    <brk id="12" max="8" man="1"/>
    <brk id="26" max="8" man="1"/>
    <brk id="56" max="8" man="1"/>
  </rowBreaks>
  <ignoredErrors>
    <ignoredError sqref="H13 H27 H60 H18 H44 H95:H96 H23:H25 H50:H51 H67 H52:H54 H70:H71 H38:H41 H30:H32 H37 H34 H28:H29 H89 H97 H88 H85 H87 H47:H48 H57 H62:H63 H73 H91 H16 H64:H65 H80 H83 H84 H78 H74:H77 H79 H81:H82 H99:H100 H143:H144 H125:H126 H109:H110 H127 H105:H107 H140:H142 H122:H124 H103:H104 H136 H116:H118 H133:H134 H113:H114 H130 H98 H131:H132 H115 H135 H119:H121 H137:H139 H145:H147 H108 H128:H129 H111:H112 H101:H102 H69" numberStoredAsText="1"/>
    <ignoredError sqref="I14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E80B58D1EA1843A0C10D03D0791579" ma:contentTypeVersion="14" ma:contentTypeDescription="Create a new document." ma:contentTypeScope="" ma:versionID="6060c89943f2843c7d145aea688164e5">
  <xsd:schema xmlns:xsd="http://www.w3.org/2001/XMLSchema" xmlns:xs="http://www.w3.org/2001/XMLSchema" xmlns:p="http://schemas.microsoft.com/office/2006/metadata/properties" xmlns:ns3="e8355690-206c-4581-9ea8-ac5999d8f197" xmlns:ns4="0b163c5c-f638-4fb0-9309-c6c58c162b8d" targetNamespace="http://schemas.microsoft.com/office/2006/metadata/properties" ma:root="true" ma:fieldsID="30e1e7429fe2d3af1cd916afff31c7d8" ns3:_="" ns4:_="">
    <xsd:import namespace="e8355690-206c-4581-9ea8-ac5999d8f197"/>
    <xsd:import namespace="0b163c5c-f638-4fb0-9309-c6c58c162b8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55690-206c-4581-9ea8-ac5999d8f19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63c5c-f638-4fb0-9309-c6c58c162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355690-206c-4581-9ea8-ac5999d8f197" xsi:nil="true"/>
  </documentManagement>
</p:properties>
</file>

<file path=customXml/itemProps1.xml><?xml version="1.0" encoding="utf-8"?>
<ds:datastoreItem xmlns:ds="http://schemas.openxmlformats.org/officeDocument/2006/customXml" ds:itemID="{3E067488-6B3E-4CA2-94F5-925E4D3C3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55690-206c-4581-9ea8-ac5999d8f197"/>
    <ds:schemaRef ds:uri="0b163c5c-f638-4fb0-9309-c6c58c162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0237F9-D8A4-4B27-ADA0-FA77DD8E64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316E96-5E02-4ED3-9508-3217EA97F2B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0b163c5c-f638-4fb0-9309-c6c58c162b8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8355690-206c-4581-9ea8-ac5999d8f19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Schulbuchliste_2025_2026</vt:lpstr>
      <vt:lpstr>Schulbuchliste_2025_2026!Druckbereich</vt:lpstr>
    </vt:vector>
  </TitlesOfParts>
  <Manager/>
  <Company>German School Nairobi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Karuri</dc:creator>
  <cp:keywords/>
  <dc:description/>
  <cp:lastModifiedBy>Joseph Karuri</cp:lastModifiedBy>
  <cp:revision/>
  <dcterms:created xsi:type="dcterms:W3CDTF">2001-06-12T10:36:17Z</dcterms:created>
  <dcterms:modified xsi:type="dcterms:W3CDTF">2025-03-14T06:17:50Z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0x010100F6E80B58D1EA1843A0C10D03D0791579</vt:lpwstr>
  </property>
</Properties>
</file>